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nl-my.sharepoint.com/personal/bram_steennis_han_nl/Documents/Calculators/klaar/"/>
    </mc:Choice>
  </mc:AlternateContent>
  <xr:revisionPtr revIDLastSave="1106" documentId="8_{435C0426-E09A-45E0-9C30-C15C7B6CC740}" xr6:coauthVersionLast="45" xr6:coauthVersionMax="45" xr10:uidLastSave="{F1BA613C-E1D8-4E63-845F-DEAFAA3ACF48}"/>
  <bookViews>
    <workbookView xWindow="-110" yWindow="-110" windowWidth="19420" windowHeight="10420" xr2:uid="{8EF53BE2-B4E5-44A0-9B97-FDD457004C3D}"/>
  </bookViews>
  <sheets>
    <sheet name="Sheet1" sheetId="1" r:id="rId1"/>
  </sheets>
  <definedNames>
    <definedName name="_xlnm.Print_Area" localSheetId="0">Sheet1!$A$1:$AB$25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C12" i="1" l="1"/>
  <c r="C11" i="1"/>
  <c r="C10" i="1"/>
  <c r="C9" i="1"/>
  <c r="C8" i="1"/>
  <c r="C7" i="1"/>
  <c r="C6" i="1"/>
  <c r="C5" i="1"/>
  <c r="H12" i="1" l="1"/>
  <c r="H11" i="1"/>
  <c r="H10" i="1"/>
  <c r="H9" i="1"/>
  <c r="H8" i="1"/>
  <c r="H7" i="1"/>
  <c r="H6" i="1"/>
  <c r="H5" i="1"/>
  <c r="H4" i="1"/>
  <c r="T28" i="1" l="1"/>
  <c r="R28" i="1"/>
  <c r="P28" i="1"/>
  <c r="A29" i="1"/>
  <c r="N29" i="1" s="1"/>
  <c r="N28" i="1"/>
  <c r="L28" i="1"/>
  <c r="J28" i="1"/>
  <c r="F29" i="1" l="1"/>
  <c r="E29" i="1"/>
  <c r="R29" i="1"/>
  <c r="P29" i="1"/>
  <c r="T29" i="1"/>
  <c r="L29" i="1"/>
  <c r="H29" i="1"/>
  <c r="A30" i="1"/>
  <c r="H30" i="1" s="1"/>
  <c r="J29" i="1"/>
  <c r="B29" i="1"/>
  <c r="H28" i="1"/>
  <c r="F28" i="1"/>
  <c r="E28" i="1"/>
  <c r="B28" i="1"/>
  <c r="G29" i="1" l="1"/>
  <c r="E30" i="1"/>
  <c r="B30" i="1"/>
  <c r="J30" i="1"/>
  <c r="L30" i="1"/>
  <c r="A31" i="1"/>
  <c r="T30" i="1"/>
  <c r="R30" i="1"/>
  <c r="P30" i="1"/>
  <c r="F30" i="1"/>
  <c r="U29" i="1"/>
  <c r="U28" i="1"/>
  <c r="Q28" i="1"/>
  <c r="S29" i="1"/>
  <c r="S28" i="1"/>
  <c r="K29" i="1"/>
  <c r="Q29" i="1"/>
  <c r="M29" i="1"/>
  <c r="I29" i="1"/>
  <c r="O28" i="1"/>
  <c r="O29" i="1"/>
  <c r="N30" i="1"/>
  <c r="K28" i="1"/>
  <c r="M28" i="1"/>
  <c r="I28" i="1"/>
  <c r="G28" i="1"/>
  <c r="I30" i="1" l="1"/>
  <c r="O30" i="1"/>
  <c r="M30" i="1"/>
  <c r="G30" i="1"/>
  <c r="A32" i="1"/>
  <c r="T31" i="1"/>
  <c r="R31" i="1"/>
  <c r="P31" i="1"/>
  <c r="K30" i="1"/>
  <c r="U30" i="1"/>
  <c r="S30" i="1"/>
  <c r="Q30" i="1"/>
  <c r="L31" i="1"/>
  <c r="F31" i="1"/>
  <c r="E31" i="1"/>
  <c r="N31" i="1"/>
  <c r="H31" i="1"/>
  <c r="J31" i="1"/>
  <c r="B31" i="1"/>
  <c r="A33" i="1" l="1"/>
  <c r="P32" i="1"/>
  <c r="T32" i="1"/>
  <c r="R32" i="1"/>
  <c r="S31" i="1"/>
  <c r="U31" i="1"/>
  <c r="N32" i="1"/>
  <c r="J32" i="1"/>
  <c r="L32" i="1"/>
  <c r="F32" i="1"/>
  <c r="E32" i="1"/>
  <c r="H32" i="1"/>
  <c r="B32" i="1"/>
  <c r="O31" i="1"/>
  <c r="Q31" i="1"/>
  <c r="M31" i="1"/>
  <c r="I31" i="1"/>
  <c r="G31" i="1"/>
  <c r="K31" i="1"/>
  <c r="A34" i="1" l="1"/>
  <c r="P33" i="1"/>
  <c r="R33" i="1"/>
  <c r="T33" i="1"/>
  <c r="S32" i="1"/>
  <c r="U32" i="1"/>
  <c r="Q32" i="1"/>
  <c r="M32" i="1"/>
  <c r="I32" i="1"/>
  <c r="O32" i="1"/>
  <c r="K32" i="1"/>
  <c r="G32" i="1"/>
  <c r="N33" i="1"/>
  <c r="L33" i="1"/>
  <c r="B33" i="1"/>
  <c r="E33" i="1"/>
  <c r="H33" i="1"/>
  <c r="F33" i="1"/>
  <c r="J33" i="1"/>
  <c r="A35" i="1" l="1"/>
  <c r="P34" i="1"/>
  <c r="T34" i="1"/>
  <c r="R34" i="1"/>
  <c r="S33" i="1"/>
  <c r="U33" i="1"/>
  <c r="N34" i="1"/>
  <c r="H34" i="1"/>
  <c r="F34" i="1"/>
  <c r="B34" i="1"/>
  <c r="L34" i="1"/>
  <c r="J34" i="1"/>
  <c r="E34" i="1"/>
  <c r="O33" i="1"/>
  <c r="Q33" i="1"/>
  <c r="G33" i="1"/>
  <c r="K33" i="1"/>
  <c r="M33" i="1"/>
  <c r="I33" i="1"/>
  <c r="A36" i="1" l="1"/>
  <c r="T35" i="1"/>
  <c r="P35" i="1"/>
  <c r="R35" i="1"/>
  <c r="S34" i="1"/>
  <c r="U34" i="1"/>
  <c r="O34" i="1"/>
  <c r="G34" i="1"/>
  <c r="Q34" i="1"/>
  <c r="M34" i="1"/>
  <c r="I34" i="1"/>
  <c r="K34" i="1"/>
  <c r="L35" i="1"/>
  <c r="H35" i="1"/>
  <c r="N35" i="1"/>
  <c r="J35" i="1"/>
  <c r="F35" i="1"/>
  <c r="E35" i="1"/>
  <c r="B35" i="1"/>
  <c r="A37" i="1" l="1"/>
  <c r="T36" i="1"/>
  <c r="R36" i="1"/>
  <c r="P36" i="1"/>
  <c r="S35" i="1"/>
  <c r="U35" i="1"/>
  <c r="N36" i="1"/>
  <c r="L36" i="1"/>
  <c r="E36" i="1"/>
  <c r="B36" i="1"/>
  <c r="H36" i="1"/>
  <c r="F36" i="1"/>
  <c r="J36" i="1"/>
  <c r="Q35" i="1"/>
  <c r="M35" i="1"/>
  <c r="I35" i="1"/>
  <c r="K35" i="1"/>
  <c r="G35" i="1"/>
  <c r="O35" i="1"/>
  <c r="A38" i="1" l="1"/>
  <c r="T37" i="1"/>
  <c r="R37" i="1"/>
  <c r="P37" i="1"/>
  <c r="S36" i="1"/>
  <c r="U36" i="1"/>
  <c r="L37" i="1"/>
  <c r="J37" i="1"/>
  <c r="H37" i="1"/>
  <c r="N37" i="1"/>
  <c r="E37" i="1"/>
  <c r="F37" i="1"/>
  <c r="B37" i="1"/>
  <c r="Q36" i="1"/>
  <c r="I36" i="1"/>
  <c r="M36" i="1"/>
  <c r="K36" i="1"/>
  <c r="G36" i="1"/>
  <c r="O36" i="1"/>
  <c r="A39" i="1" l="1"/>
  <c r="T38" i="1"/>
  <c r="R38" i="1"/>
  <c r="P38" i="1"/>
  <c r="S37" i="1"/>
  <c r="U37" i="1"/>
  <c r="O37" i="1"/>
  <c r="N38" i="1"/>
  <c r="J38" i="1"/>
  <c r="B38" i="1"/>
  <c r="E38" i="1"/>
  <c r="H38" i="1"/>
  <c r="F38" i="1"/>
  <c r="L38" i="1"/>
  <c r="Q37" i="1"/>
  <c r="M37" i="1"/>
  <c r="K37" i="1"/>
  <c r="G37" i="1"/>
  <c r="I37" i="1"/>
  <c r="A40" i="1" l="1"/>
  <c r="T39" i="1"/>
  <c r="R39" i="1"/>
  <c r="P39" i="1"/>
  <c r="S38" i="1"/>
  <c r="U38" i="1"/>
  <c r="O38" i="1"/>
  <c r="L39" i="1"/>
  <c r="N39" i="1"/>
  <c r="F39" i="1"/>
  <c r="E39" i="1"/>
  <c r="J39" i="1"/>
  <c r="H39" i="1"/>
  <c r="B39" i="1"/>
  <c r="G38" i="1"/>
  <c r="Q38" i="1"/>
  <c r="K38" i="1"/>
  <c r="M38" i="1"/>
  <c r="I38" i="1"/>
  <c r="A41" i="1" l="1"/>
  <c r="P40" i="1"/>
  <c r="T40" i="1"/>
  <c r="R40" i="1"/>
  <c r="S39" i="1"/>
  <c r="U39" i="1"/>
  <c r="L40" i="1"/>
  <c r="J40" i="1"/>
  <c r="N40" i="1"/>
  <c r="F40" i="1"/>
  <c r="E40" i="1"/>
  <c r="B40" i="1"/>
  <c r="H40" i="1"/>
  <c r="O39" i="1"/>
  <c r="Q39" i="1"/>
  <c r="M39" i="1"/>
  <c r="K39" i="1"/>
  <c r="G39" i="1"/>
  <c r="I39" i="1"/>
  <c r="A42" i="1" l="1"/>
  <c r="P41" i="1"/>
  <c r="R41" i="1"/>
  <c r="T41" i="1"/>
  <c r="S40" i="1"/>
  <c r="U40" i="1"/>
  <c r="N41" i="1"/>
  <c r="L41" i="1"/>
  <c r="B41" i="1"/>
  <c r="F41" i="1"/>
  <c r="H41" i="1"/>
  <c r="E41" i="1"/>
  <c r="J41" i="1"/>
  <c r="O40" i="1"/>
  <c r="Q40" i="1"/>
  <c r="M40" i="1"/>
  <c r="I40" i="1"/>
  <c r="K40" i="1"/>
  <c r="G40" i="1"/>
  <c r="A43" i="1" l="1"/>
  <c r="P42" i="1"/>
  <c r="T42" i="1"/>
  <c r="R42" i="1"/>
  <c r="S41" i="1"/>
  <c r="U41" i="1"/>
  <c r="O41" i="1"/>
  <c r="Q41" i="1"/>
  <c r="K41" i="1"/>
  <c r="M41" i="1"/>
  <c r="G41" i="1"/>
  <c r="I41" i="1"/>
  <c r="N42" i="1"/>
  <c r="H42" i="1"/>
  <c r="F42" i="1"/>
  <c r="B42" i="1"/>
  <c r="L42" i="1"/>
  <c r="J42" i="1"/>
  <c r="E42" i="1"/>
  <c r="A44" i="1" l="1"/>
  <c r="T43" i="1"/>
  <c r="P43" i="1"/>
  <c r="R43" i="1"/>
  <c r="S42" i="1"/>
  <c r="U42" i="1"/>
  <c r="N43" i="1"/>
  <c r="L43" i="1"/>
  <c r="H43" i="1"/>
  <c r="B43" i="1"/>
  <c r="F43" i="1"/>
  <c r="J43" i="1"/>
  <c r="E43" i="1"/>
  <c r="G42" i="1"/>
  <c r="Q42" i="1"/>
  <c r="K42" i="1"/>
  <c r="M42" i="1"/>
  <c r="I42" i="1"/>
  <c r="O42" i="1"/>
  <c r="A45" i="1" l="1"/>
  <c r="T44" i="1"/>
  <c r="R44" i="1"/>
  <c r="P44" i="1"/>
  <c r="S43" i="1"/>
  <c r="U43" i="1"/>
  <c r="Q43" i="1"/>
  <c r="K43" i="1"/>
  <c r="M43" i="1"/>
  <c r="I43" i="1"/>
  <c r="G43" i="1"/>
  <c r="O43" i="1"/>
  <c r="N44" i="1"/>
  <c r="L44" i="1"/>
  <c r="E44" i="1"/>
  <c r="B44" i="1"/>
  <c r="J44" i="1"/>
  <c r="H44" i="1"/>
  <c r="F44" i="1"/>
  <c r="A46" i="1" l="1"/>
  <c r="R45" i="1"/>
  <c r="T45" i="1"/>
  <c r="P45" i="1"/>
  <c r="S44" i="1"/>
  <c r="U44" i="1"/>
  <c r="O44" i="1"/>
  <c r="N45" i="1"/>
  <c r="J45" i="1"/>
  <c r="H45" i="1"/>
  <c r="L45" i="1"/>
  <c r="E45" i="1"/>
  <c r="B45" i="1"/>
  <c r="F45" i="1"/>
  <c r="Q44" i="1"/>
  <c r="G44" i="1"/>
  <c r="M44" i="1"/>
  <c r="I44" i="1"/>
  <c r="K44" i="1"/>
  <c r="A47" i="1" l="1"/>
  <c r="T46" i="1"/>
  <c r="R46" i="1"/>
  <c r="P46" i="1"/>
  <c r="S45" i="1"/>
  <c r="U45" i="1"/>
  <c r="Q45" i="1"/>
  <c r="I45" i="1"/>
  <c r="M45" i="1"/>
  <c r="K45" i="1"/>
  <c r="G45" i="1"/>
  <c r="N46" i="1"/>
  <c r="L46" i="1"/>
  <c r="J46" i="1"/>
  <c r="B46" i="1"/>
  <c r="H46" i="1"/>
  <c r="F46" i="1"/>
  <c r="E46" i="1"/>
  <c r="O45" i="1"/>
  <c r="A48" i="1" l="1"/>
  <c r="T47" i="1"/>
  <c r="R47" i="1"/>
  <c r="P47" i="1"/>
  <c r="S46" i="1"/>
  <c r="U46" i="1"/>
  <c r="O46" i="1"/>
  <c r="L47" i="1"/>
  <c r="F47" i="1"/>
  <c r="E47" i="1"/>
  <c r="N47" i="1"/>
  <c r="J47" i="1"/>
  <c r="H47" i="1"/>
  <c r="B47" i="1"/>
  <c r="Q46" i="1"/>
  <c r="M46" i="1"/>
  <c r="I46" i="1"/>
  <c r="G46" i="1"/>
  <c r="K46" i="1"/>
  <c r="A49" i="1" l="1"/>
  <c r="P48" i="1"/>
  <c r="T48" i="1"/>
  <c r="R48" i="1"/>
  <c r="S47" i="1"/>
  <c r="U47" i="1"/>
  <c r="N48" i="1"/>
  <c r="L48" i="1"/>
  <c r="J48" i="1"/>
  <c r="F48" i="1"/>
  <c r="E48" i="1"/>
  <c r="B48" i="1"/>
  <c r="H48" i="1"/>
  <c r="O47" i="1"/>
  <c r="Q47" i="1"/>
  <c r="G47" i="1"/>
  <c r="M47" i="1"/>
  <c r="K47" i="1"/>
  <c r="I47" i="1"/>
  <c r="A50" i="1" l="1"/>
  <c r="P49" i="1"/>
  <c r="R49" i="1"/>
  <c r="T49" i="1"/>
  <c r="S48" i="1"/>
  <c r="U48" i="1"/>
  <c r="N49" i="1"/>
  <c r="B49" i="1"/>
  <c r="L49" i="1"/>
  <c r="F49" i="1"/>
  <c r="J49" i="1"/>
  <c r="E49" i="1"/>
  <c r="H49" i="1"/>
  <c r="Q48" i="1"/>
  <c r="K48" i="1"/>
  <c r="G48" i="1"/>
  <c r="M48" i="1"/>
  <c r="I48" i="1"/>
  <c r="O48" i="1"/>
  <c r="A51" i="1" l="1"/>
  <c r="P50" i="1"/>
  <c r="T50" i="1"/>
  <c r="R50" i="1"/>
  <c r="S49" i="1"/>
  <c r="U49" i="1"/>
  <c r="N50" i="1"/>
  <c r="L50" i="1"/>
  <c r="H50" i="1"/>
  <c r="F50" i="1"/>
  <c r="B50" i="1"/>
  <c r="J50" i="1"/>
  <c r="E50" i="1"/>
  <c r="Q49" i="1"/>
  <c r="K49" i="1"/>
  <c r="I49" i="1"/>
  <c r="G49" i="1"/>
  <c r="M49" i="1"/>
  <c r="O49" i="1"/>
  <c r="A52" i="1" l="1"/>
  <c r="T51" i="1"/>
  <c r="P51" i="1"/>
  <c r="R51" i="1"/>
  <c r="S50" i="1"/>
  <c r="U50" i="1"/>
  <c r="Q50" i="1"/>
  <c r="M50" i="1"/>
  <c r="I50" i="1"/>
  <c r="K50" i="1"/>
  <c r="G50" i="1"/>
  <c r="N51" i="1"/>
  <c r="L51" i="1"/>
  <c r="H51" i="1"/>
  <c r="B51" i="1"/>
  <c r="F51" i="1"/>
  <c r="J51" i="1"/>
  <c r="E51" i="1"/>
  <c r="O50" i="1"/>
  <c r="A53" i="1" l="1"/>
  <c r="T52" i="1"/>
  <c r="P52" i="1"/>
  <c r="R52" i="1"/>
  <c r="S51" i="1"/>
  <c r="U51" i="1"/>
  <c r="O51" i="1"/>
  <c r="N52" i="1"/>
  <c r="L52" i="1"/>
  <c r="E52" i="1"/>
  <c r="B52" i="1"/>
  <c r="J52" i="1"/>
  <c r="H52" i="1"/>
  <c r="F52" i="1"/>
  <c r="Q51" i="1"/>
  <c r="I51" i="1"/>
  <c r="M51" i="1"/>
  <c r="K51" i="1"/>
  <c r="G51" i="1"/>
  <c r="A54" i="1" l="1"/>
  <c r="R53" i="1"/>
  <c r="T53" i="1"/>
  <c r="P53" i="1"/>
  <c r="S52" i="1"/>
  <c r="U52" i="1"/>
  <c r="N53" i="1"/>
  <c r="J53" i="1"/>
  <c r="H53" i="1"/>
  <c r="E53" i="1"/>
  <c r="L53" i="1"/>
  <c r="B53" i="1"/>
  <c r="F53" i="1"/>
  <c r="Q52" i="1"/>
  <c r="K52" i="1"/>
  <c r="M52" i="1"/>
  <c r="G52" i="1"/>
  <c r="I52" i="1"/>
  <c r="O52" i="1"/>
  <c r="A55" i="1" l="1"/>
  <c r="T54" i="1"/>
  <c r="R54" i="1"/>
  <c r="P54" i="1"/>
  <c r="S53" i="1"/>
  <c r="U53" i="1"/>
  <c r="N54" i="1"/>
  <c r="J54" i="1"/>
  <c r="B54" i="1"/>
  <c r="F54" i="1"/>
  <c r="H54" i="1"/>
  <c r="L54" i="1"/>
  <c r="E54" i="1"/>
  <c r="Q53" i="1"/>
  <c r="G53" i="1"/>
  <c r="M53" i="1"/>
  <c r="K53" i="1"/>
  <c r="I53" i="1"/>
  <c r="O53" i="1"/>
  <c r="A56" i="1" l="1"/>
  <c r="T55" i="1"/>
  <c r="R55" i="1"/>
  <c r="P55" i="1"/>
  <c r="S54" i="1"/>
  <c r="U54" i="1"/>
  <c r="N55" i="1"/>
  <c r="L55" i="1"/>
  <c r="F55" i="1"/>
  <c r="E55" i="1"/>
  <c r="J55" i="1"/>
  <c r="H55" i="1"/>
  <c r="B55" i="1"/>
  <c r="G54" i="1"/>
  <c r="Q54" i="1"/>
  <c r="M54" i="1"/>
  <c r="I54" i="1"/>
  <c r="K54" i="1"/>
  <c r="O54" i="1"/>
  <c r="A57" i="1" l="1"/>
  <c r="P56" i="1"/>
  <c r="T56" i="1"/>
  <c r="R56" i="1"/>
  <c r="S55" i="1"/>
  <c r="U55" i="1"/>
  <c r="L56" i="1"/>
  <c r="N56" i="1"/>
  <c r="J56" i="1"/>
  <c r="F56" i="1"/>
  <c r="H56" i="1"/>
  <c r="E56" i="1"/>
  <c r="B56" i="1"/>
  <c r="Q55" i="1"/>
  <c r="I55" i="1"/>
  <c r="K55" i="1"/>
  <c r="M55" i="1"/>
  <c r="G55" i="1"/>
  <c r="O55" i="1"/>
  <c r="A58" i="1" l="1"/>
  <c r="P57" i="1"/>
  <c r="T57" i="1"/>
  <c r="R57" i="1"/>
  <c r="S56" i="1"/>
  <c r="U56" i="1"/>
  <c r="N57" i="1"/>
  <c r="L57" i="1"/>
  <c r="B57" i="1"/>
  <c r="J57" i="1"/>
  <c r="H57" i="1"/>
  <c r="F57" i="1"/>
  <c r="E57" i="1"/>
  <c r="Q56" i="1"/>
  <c r="M56" i="1"/>
  <c r="K56" i="1"/>
  <c r="G56" i="1"/>
  <c r="I56" i="1"/>
  <c r="O56" i="1"/>
  <c r="A59" i="1" l="1"/>
  <c r="P58" i="1"/>
  <c r="T58" i="1"/>
  <c r="R58" i="1"/>
  <c r="S57" i="1"/>
  <c r="U57" i="1"/>
  <c r="Q57" i="1"/>
  <c r="M57" i="1"/>
  <c r="I57" i="1"/>
  <c r="K57" i="1"/>
  <c r="L58" i="1"/>
  <c r="N58" i="1"/>
  <c r="H58" i="1"/>
  <c r="F58" i="1"/>
  <c r="B58" i="1"/>
  <c r="E58" i="1"/>
  <c r="J58" i="1"/>
  <c r="G57" i="1"/>
  <c r="O57" i="1"/>
  <c r="A60" i="1" l="1"/>
  <c r="T59" i="1"/>
  <c r="P59" i="1"/>
  <c r="R59" i="1"/>
  <c r="S58" i="1"/>
  <c r="U58" i="1"/>
  <c r="O58" i="1"/>
  <c r="N59" i="1"/>
  <c r="H59" i="1"/>
  <c r="L59" i="1"/>
  <c r="B59" i="1"/>
  <c r="F59" i="1"/>
  <c r="J59" i="1"/>
  <c r="E59" i="1"/>
  <c r="Q58" i="1"/>
  <c r="K58" i="1"/>
  <c r="M58" i="1"/>
  <c r="I58" i="1"/>
  <c r="G58" i="1"/>
  <c r="A61" i="1" l="1"/>
  <c r="T60" i="1"/>
  <c r="P60" i="1"/>
  <c r="R60" i="1"/>
  <c r="S59" i="1"/>
  <c r="U59" i="1"/>
  <c r="Q59" i="1"/>
  <c r="M59" i="1"/>
  <c r="I59" i="1"/>
  <c r="K59" i="1"/>
  <c r="G59" i="1"/>
  <c r="N60" i="1"/>
  <c r="L60" i="1"/>
  <c r="E60" i="1"/>
  <c r="B60" i="1"/>
  <c r="J60" i="1"/>
  <c r="H60" i="1"/>
  <c r="F60" i="1"/>
  <c r="O59" i="1"/>
  <c r="A62" i="1" l="1"/>
  <c r="R61" i="1"/>
  <c r="T61" i="1"/>
  <c r="P61" i="1"/>
  <c r="S60" i="1"/>
  <c r="U60" i="1"/>
  <c r="N61" i="1"/>
  <c r="L61" i="1"/>
  <c r="J61" i="1"/>
  <c r="H61" i="1"/>
  <c r="E61" i="1"/>
  <c r="B61" i="1"/>
  <c r="F61" i="1"/>
  <c r="O60" i="1"/>
  <c r="Q60" i="1"/>
  <c r="I60" i="1"/>
  <c r="K60" i="1"/>
  <c r="M60" i="1"/>
  <c r="G60" i="1"/>
  <c r="A63" i="1" l="1"/>
  <c r="T62" i="1"/>
  <c r="R62" i="1"/>
  <c r="P62" i="1"/>
  <c r="S61" i="1"/>
  <c r="U61" i="1"/>
  <c r="L62" i="1"/>
  <c r="N62" i="1"/>
  <c r="J62" i="1"/>
  <c r="H62" i="1"/>
  <c r="E62" i="1"/>
  <c r="B62" i="1"/>
  <c r="F62" i="1"/>
  <c r="G61" i="1"/>
  <c r="Q61" i="1"/>
  <c r="M61" i="1"/>
  <c r="K61" i="1"/>
  <c r="I61" i="1"/>
  <c r="O61" i="1"/>
  <c r="A64" i="1" l="1"/>
  <c r="T63" i="1"/>
  <c r="R63" i="1"/>
  <c r="P63" i="1"/>
  <c r="S62" i="1"/>
  <c r="U62" i="1"/>
  <c r="O62" i="1"/>
  <c r="N63" i="1"/>
  <c r="F63" i="1"/>
  <c r="E63" i="1"/>
  <c r="L63" i="1"/>
  <c r="J63" i="1"/>
  <c r="H63" i="1"/>
  <c r="B63" i="1"/>
  <c r="Q62" i="1"/>
  <c r="M62" i="1"/>
  <c r="G62" i="1"/>
  <c r="K62" i="1"/>
  <c r="I62" i="1"/>
  <c r="A65" i="1" l="1"/>
  <c r="P64" i="1"/>
  <c r="T64" i="1"/>
  <c r="R64" i="1"/>
  <c r="S63" i="1"/>
  <c r="U63" i="1"/>
  <c r="O63" i="1"/>
  <c r="L64" i="1"/>
  <c r="N64" i="1"/>
  <c r="J64" i="1"/>
  <c r="F64" i="1"/>
  <c r="E64" i="1"/>
  <c r="B64" i="1"/>
  <c r="H64" i="1"/>
  <c r="Q63" i="1"/>
  <c r="M63" i="1"/>
  <c r="I63" i="1"/>
  <c r="G63" i="1"/>
  <c r="K63" i="1"/>
  <c r="A66" i="1" l="1"/>
  <c r="P65" i="1"/>
  <c r="R65" i="1"/>
  <c r="T65" i="1"/>
  <c r="S64" i="1"/>
  <c r="U64" i="1"/>
  <c r="N65" i="1"/>
  <c r="B65" i="1"/>
  <c r="L65" i="1"/>
  <c r="J65" i="1"/>
  <c r="H65" i="1"/>
  <c r="F65" i="1"/>
  <c r="E65" i="1"/>
  <c r="Q64" i="1"/>
  <c r="I64" i="1"/>
  <c r="K64" i="1"/>
  <c r="M64" i="1"/>
  <c r="G64" i="1"/>
  <c r="O64" i="1"/>
  <c r="A67" i="1" l="1"/>
  <c r="P66" i="1"/>
  <c r="T66" i="1"/>
  <c r="R66" i="1"/>
  <c r="S65" i="1"/>
  <c r="U65" i="1"/>
  <c r="Q65" i="1"/>
  <c r="M65" i="1"/>
  <c r="K65" i="1"/>
  <c r="G65" i="1"/>
  <c r="I65" i="1"/>
  <c r="N66" i="1"/>
  <c r="H66" i="1"/>
  <c r="F66" i="1"/>
  <c r="L66" i="1"/>
  <c r="B66" i="1"/>
  <c r="J66" i="1"/>
  <c r="E66" i="1"/>
  <c r="O65" i="1"/>
  <c r="A68" i="1" l="1"/>
  <c r="T67" i="1"/>
  <c r="P67" i="1"/>
  <c r="R67" i="1"/>
  <c r="S66" i="1"/>
  <c r="U66" i="1"/>
  <c r="O66" i="1"/>
  <c r="N67" i="1"/>
  <c r="L67" i="1"/>
  <c r="H67" i="1"/>
  <c r="E67" i="1"/>
  <c r="J67" i="1"/>
  <c r="B67" i="1"/>
  <c r="F67" i="1"/>
  <c r="Q66" i="1"/>
  <c r="G66" i="1"/>
  <c r="K66" i="1"/>
  <c r="I66" i="1"/>
  <c r="M66" i="1"/>
  <c r="A69" i="1" l="1"/>
  <c r="T68" i="1"/>
  <c r="R68" i="1"/>
  <c r="P68" i="1"/>
  <c r="S67" i="1"/>
  <c r="U67" i="1"/>
  <c r="N68" i="1"/>
  <c r="L68" i="1"/>
  <c r="E68" i="1"/>
  <c r="B68" i="1"/>
  <c r="J68" i="1"/>
  <c r="H68" i="1"/>
  <c r="F68" i="1"/>
  <c r="Q67" i="1"/>
  <c r="M67" i="1"/>
  <c r="I67" i="1"/>
  <c r="K67" i="1"/>
  <c r="G67" i="1"/>
  <c r="O67" i="1"/>
  <c r="A70" i="1" l="1"/>
  <c r="R69" i="1"/>
  <c r="T69" i="1"/>
  <c r="P69" i="1"/>
  <c r="S68" i="1"/>
  <c r="U68" i="1"/>
  <c r="N69" i="1"/>
  <c r="L69" i="1"/>
  <c r="J69" i="1"/>
  <c r="H69" i="1"/>
  <c r="E69" i="1"/>
  <c r="B69" i="1"/>
  <c r="F69" i="1"/>
  <c r="Q68" i="1"/>
  <c r="M68" i="1"/>
  <c r="G68" i="1"/>
  <c r="I68" i="1"/>
  <c r="K68" i="1"/>
  <c r="O68" i="1"/>
  <c r="A71" i="1" l="1"/>
  <c r="T70" i="1"/>
  <c r="R70" i="1"/>
  <c r="P70" i="1"/>
  <c r="S69" i="1"/>
  <c r="U69" i="1"/>
  <c r="L70" i="1"/>
  <c r="J70" i="1"/>
  <c r="N70" i="1"/>
  <c r="H70" i="1"/>
  <c r="F70" i="1"/>
  <c r="E70" i="1"/>
  <c r="B70" i="1"/>
  <c r="G69" i="1"/>
  <c r="Q69" i="1"/>
  <c r="K69" i="1"/>
  <c r="I69" i="1"/>
  <c r="M69" i="1"/>
  <c r="O69" i="1"/>
  <c r="A72" i="1" l="1"/>
  <c r="T71" i="1"/>
  <c r="R71" i="1"/>
  <c r="P71" i="1"/>
  <c r="S70" i="1"/>
  <c r="U70" i="1"/>
  <c r="N71" i="1"/>
  <c r="L71" i="1"/>
  <c r="F71" i="1"/>
  <c r="E71" i="1"/>
  <c r="B71" i="1"/>
  <c r="J71" i="1"/>
  <c r="H71" i="1"/>
  <c r="Q70" i="1"/>
  <c r="M70" i="1"/>
  <c r="K70" i="1"/>
  <c r="I70" i="1"/>
  <c r="G70" i="1"/>
  <c r="O70" i="1"/>
  <c r="A73" i="1" l="1"/>
  <c r="P72" i="1"/>
  <c r="T72" i="1"/>
  <c r="R72" i="1"/>
  <c r="S71" i="1"/>
  <c r="U71" i="1"/>
  <c r="J72" i="1"/>
  <c r="N72" i="1"/>
  <c r="F72" i="1"/>
  <c r="E72" i="1"/>
  <c r="B72" i="1"/>
  <c r="H72" i="1"/>
  <c r="L72" i="1"/>
  <c r="Q71" i="1"/>
  <c r="K71" i="1"/>
  <c r="G71" i="1"/>
  <c r="M71" i="1"/>
  <c r="I71" i="1"/>
  <c r="O71" i="1"/>
  <c r="A74" i="1" l="1"/>
  <c r="P73" i="1"/>
  <c r="T73" i="1"/>
  <c r="R73" i="1"/>
  <c r="S72" i="1"/>
  <c r="U72" i="1"/>
  <c r="N73" i="1"/>
  <c r="L73" i="1"/>
  <c r="B73" i="1"/>
  <c r="H73" i="1"/>
  <c r="F73" i="1"/>
  <c r="J73" i="1"/>
  <c r="E73" i="1"/>
  <c r="Q72" i="1"/>
  <c r="I72" i="1"/>
  <c r="K72" i="1"/>
  <c r="M72" i="1"/>
  <c r="G72" i="1"/>
  <c r="O72" i="1"/>
  <c r="A75" i="1" l="1"/>
  <c r="P74" i="1"/>
  <c r="T74" i="1"/>
  <c r="R74" i="1"/>
  <c r="S73" i="1"/>
  <c r="U73" i="1"/>
  <c r="Q73" i="1"/>
  <c r="M73" i="1"/>
  <c r="K73" i="1"/>
  <c r="I73" i="1"/>
  <c r="L74" i="1"/>
  <c r="H74" i="1"/>
  <c r="F74" i="1"/>
  <c r="N74" i="1"/>
  <c r="B74" i="1"/>
  <c r="E74" i="1"/>
  <c r="J74" i="1"/>
  <c r="G73" i="1"/>
  <c r="O73" i="1"/>
  <c r="A76" i="1" l="1"/>
  <c r="T75" i="1"/>
  <c r="P75" i="1"/>
  <c r="R75" i="1"/>
  <c r="S74" i="1"/>
  <c r="U74" i="1"/>
  <c r="N75" i="1"/>
  <c r="H75" i="1"/>
  <c r="J75" i="1"/>
  <c r="F75" i="1"/>
  <c r="B75" i="1"/>
  <c r="L75" i="1"/>
  <c r="E75" i="1"/>
  <c r="Q74" i="1"/>
  <c r="M74" i="1"/>
  <c r="I74" i="1"/>
  <c r="K74" i="1"/>
  <c r="G74" i="1"/>
  <c r="O74" i="1"/>
  <c r="A77" i="1" l="1"/>
  <c r="T76" i="1"/>
  <c r="R76" i="1"/>
  <c r="P76" i="1"/>
  <c r="S75" i="1"/>
  <c r="U75" i="1"/>
  <c r="N76" i="1"/>
  <c r="L76" i="1"/>
  <c r="E76" i="1"/>
  <c r="B76" i="1"/>
  <c r="H76" i="1"/>
  <c r="F76" i="1"/>
  <c r="J76" i="1"/>
  <c r="Q75" i="1"/>
  <c r="G75" i="1"/>
  <c r="K75" i="1"/>
  <c r="M75" i="1"/>
  <c r="I75" i="1"/>
  <c r="O75" i="1"/>
  <c r="A78" i="1" l="1"/>
  <c r="R77" i="1"/>
  <c r="T77" i="1"/>
  <c r="P77" i="1"/>
  <c r="S76" i="1"/>
  <c r="U76" i="1"/>
  <c r="N77" i="1"/>
  <c r="L77" i="1"/>
  <c r="J77" i="1"/>
  <c r="H77" i="1"/>
  <c r="E77" i="1"/>
  <c r="F77" i="1"/>
  <c r="B77" i="1"/>
  <c r="Q76" i="1"/>
  <c r="G76" i="1"/>
  <c r="I76" i="1"/>
  <c r="K76" i="1"/>
  <c r="M76" i="1"/>
  <c r="O76" i="1"/>
  <c r="A79" i="1" l="1"/>
  <c r="T78" i="1"/>
  <c r="R78" i="1"/>
  <c r="P78" i="1"/>
  <c r="S77" i="1"/>
  <c r="U77" i="1"/>
  <c r="N78" i="1"/>
  <c r="J78" i="1"/>
  <c r="L78" i="1"/>
  <c r="H78" i="1"/>
  <c r="F78" i="1"/>
  <c r="E78" i="1"/>
  <c r="B78" i="1"/>
  <c r="Q77" i="1"/>
  <c r="G77" i="1"/>
  <c r="I77" i="1"/>
  <c r="K77" i="1"/>
  <c r="M77" i="1"/>
  <c r="O77" i="1"/>
  <c r="A80" i="1" l="1"/>
  <c r="T79" i="1"/>
  <c r="R79" i="1"/>
  <c r="P79" i="1"/>
  <c r="S78" i="1"/>
  <c r="U78" i="1"/>
  <c r="L79" i="1"/>
  <c r="F79" i="1"/>
  <c r="N79" i="1"/>
  <c r="E79" i="1"/>
  <c r="J79" i="1"/>
  <c r="H79" i="1"/>
  <c r="B79" i="1"/>
  <c r="Q78" i="1"/>
  <c r="G78" i="1"/>
  <c r="K78" i="1"/>
  <c r="M78" i="1"/>
  <c r="I78" i="1"/>
  <c r="O78" i="1"/>
  <c r="A81" i="1" l="1"/>
  <c r="P80" i="1"/>
  <c r="T80" i="1"/>
  <c r="R80" i="1"/>
  <c r="S79" i="1"/>
  <c r="U79" i="1"/>
  <c r="N80" i="1"/>
  <c r="J80" i="1"/>
  <c r="L80" i="1"/>
  <c r="F80" i="1"/>
  <c r="H80" i="1"/>
  <c r="B80" i="1"/>
  <c r="E80" i="1"/>
  <c r="Q79" i="1"/>
  <c r="K79" i="1"/>
  <c r="M79" i="1"/>
  <c r="I79" i="1"/>
  <c r="G79" i="1"/>
  <c r="O79" i="1"/>
  <c r="A82" i="1" l="1"/>
  <c r="P81" i="1"/>
  <c r="R81" i="1"/>
  <c r="T81" i="1"/>
  <c r="S80" i="1"/>
  <c r="U80" i="1"/>
  <c r="N81" i="1"/>
  <c r="L81" i="1"/>
  <c r="B81" i="1"/>
  <c r="F81" i="1"/>
  <c r="E81" i="1"/>
  <c r="J81" i="1"/>
  <c r="H81" i="1"/>
  <c r="Q80" i="1"/>
  <c r="M80" i="1"/>
  <c r="G80" i="1"/>
  <c r="I80" i="1"/>
  <c r="K80" i="1"/>
  <c r="O80" i="1"/>
  <c r="A83" i="1" l="1"/>
  <c r="P82" i="1"/>
  <c r="T82" i="1"/>
  <c r="R82" i="1"/>
  <c r="S81" i="1"/>
  <c r="U81" i="1"/>
  <c r="L82" i="1"/>
  <c r="N82" i="1"/>
  <c r="H82" i="1"/>
  <c r="F82" i="1"/>
  <c r="B82" i="1"/>
  <c r="E82" i="1"/>
  <c r="J82" i="1"/>
  <c r="Q81" i="1"/>
  <c r="M81" i="1"/>
  <c r="I81" i="1"/>
  <c r="K81" i="1"/>
  <c r="G81" i="1"/>
  <c r="O81" i="1"/>
  <c r="A84" i="1" l="1"/>
  <c r="T83" i="1"/>
  <c r="P83" i="1"/>
  <c r="R83" i="1"/>
  <c r="S82" i="1"/>
  <c r="U82" i="1"/>
  <c r="L83" i="1"/>
  <c r="N83" i="1"/>
  <c r="H83" i="1"/>
  <c r="J83" i="1"/>
  <c r="F83" i="1"/>
  <c r="E83" i="1"/>
  <c r="B83" i="1"/>
  <c r="Q82" i="1"/>
  <c r="M82" i="1"/>
  <c r="G82" i="1"/>
  <c r="K82" i="1"/>
  <c r="I82" i="1"/>
  <c r="O82" i="1"/>
  <c r="A85" i="1" l="1"/>
  <c r="T84" i="1"/>
  <c r="P84" i="1"/>
  <c r="R84" i="1"/>
  <c r="S83" i="1"/>
  <c r="U83" i="1"/>
  <c r="N84" i="1"/>
  <c r="E84" i="1"/>
  <c r="B84" i="1"/>
  <c r="L84" i="1"/>
  <c r="F84" i="1"/>
  <c r="H84" i="1"/>
  <c r="J84" i="1"/>
  <c r="Q83" i="1"/>
  <c r="K83" i="1"/>
  <c r="I83" i="1"/>
  <c r="G83" i="1"/>
  <c r="M83" i="1"/>
  <c r="O83" i="1"/>
  <c r="A86" i="1" l="1"/>
  <c r="R85" i="1"/>
  <c r="T85" i="1"/>
  <c r="P85" i="1"/>
  <c r="S84" i="1"/>
  <c r="U84" i="1"/>
  <c r="Q84" i="1"/>
  <c r="I84" i="1"/>
  <c r="G84" i="1"/>
  <c r="K84" i="1"/>
  <c r="M84" i="1"/>
  <c r="N85" i="1"/>
  <c r="L85" i="1"/>
  <c r="J85" i="1"/>
  <c r="H85" i="1"/>
  <c r="E85" i="1"/>
  <c r="B85" i="1"/>
  <c r="F85" i="1"/>
  <c r="O84" i="1"/>
  <c r="A87" i="1" l="1"/>
  <c r="T86" i="1"/>
  <c r="R86" i="1"/>
  <c r="P86" i="1"/>
  <c r="S85" i="1"/>
  <c r="U85" i="1"/>
  <c r="L86" i="1"/>
  <c r="N86" i="1"/>
  <c r="J86" i="1"/>
  <c r="H86" i="1"/>
  <c r="F86" i="1"/>
  <c r="E86" i="1"/>
  <c r="B86" i="1"/>
  <c r="O85" i="1"/>
  <c r="Q85" i="1"/>
  <c r="M85" i="1"/>
  <c r="G85" i="1"/>
  <c r="I85" i="1"/>
  <c r="K85" i="1"/>
  <c r="A88" i="1" l="1"/>
  <c r="T87" i="1"/>
  <c r="R87" i="1"/>
  <c r="P87" i="1"/>
  <c r="S86" i="1"/>
  <c r="U86" i="1"/>
  <c r="N87" i="1"/>
  <c r="F87" i="1"/>
  <c r="E87" i="1"/>
  <c r="L87" i="1"/>
  <c r="B87" i="1"/>
  <c r="J87" i="1"/>
  <c r="H87" i="1"/>
  <c r="Q86" i="1"/>
  <c r="K86" i="1"/>
  <c r="I86" i="1"/>
  <c r="M86" i="1"/>
  <c r="G86" i="1"/>
  <c r="O86" i="1"/>
  <c r="A89" i="1" l="1"/>
  <c r="P88" i="1"/>
  <c r="T88" i="1"/>
  <c r="R88" i="1"/>
  <c r="S87" i="1"/>
  <c r="U87" i="1"/>
  <c r="N88" i="1"/>
  <c r="L88" i="1"/>
  <c r="J88" i="1"/>
  <c r="H88" i="1"/>
  <c r="F88" i="1"/>
  <c r="E88" i="1"/>
  <c r="B88" i="1"/>
  <c r="Q87" i="1"/>
  <c r="G87" i="1"/>
  <c r="K87" i="1"/>
  <c r="I87" i="1"/>
  <c r="M87" i="1"/>
  <c r="O87" i="1"/>
  <c r="A90" i="1" l="1"/>
  <c r="P89" i="1"/>
  <c r="T89" i="1"/>
  <c r="R89" i="1"/>
  <c r="S88" i="1"/>
  <c r="U88" i="1"/>
  <c r="N89" i="1"/>
  <c r="L89" i="1"/>
  <c r="B89" i="1"/>
  <c r="J89" i="1"/>
  <c r="H89" i="1"/>
  <c r="F89" i="1"/>
  <c r="E89" i="1"/>
  <c r="Q88" i="1"/>
  <c r="G88" i="1"/>
  <c r="M88" i="1"/>
  <c r="I88" i="1"/>
  <c r="K88" i="1"/>
  <c r="O88" i="1"/>
  <c r="A91" i="1" l="1"/>
  <c r="P90" i="1"/>
  <c r="T90" i="1"/>
  <c r="R90" i="1"/>
  <c r="S89" i="1"/>
  <c r="U89" i="1"/>
  <c r="Q89" i="1"/>
  <c r="M89" i="1"/>
  <c r="K89" i="1"/>
  <c r="G89" i="1"/>
  <c r="I89" i="1"/>
  <c r="N90" i="1"/>
  <c r="H90" i="1"/>
  <c r="F90" i="1"/>
  <c r="E90" i="1"/>
  <c r="B90" i="1"/>
  <c r="J90" i="1"/>
  <c r="L90" i="1"/>
  <c r="O89" i="1"/>
  <c r="A92" i="1" l="1"/>
  <c r="T91" i="1"/>
  <c r="P91" i="1"/>
  <c r="R91" i="1"/>
  <c r="S90" i="1"/>
  <c r="U90" i="1"/>
  <c r="O90" i="1"/>
  <c r="L91" i="1"/>
  <c r="N91" i="1"/>
  <c r="J91" i="1"/>
  <c r="H91" i="1"/>
  <c r="E91" i="1"/>
  <c r="B91" i="1"/>
  <c r="F91" i="1"/>
  <c r="Q90" i="1"/>
  <c r="K90" i="1"/>
  <c r="M90" i="1"/>
  <c r="I90" i="1"/>
  <c r="G90" i="1"/>
  <c r="A93" i="1" l="1"/>
  <c r="T92" i="1"/>
  <c r="R92" i="1"/>
  <c r="P92" i="1"/>
  <c r="S91" i="1"/>
  <c r="U91" i="1"/>
  <c r="N92" i="1"/>
  <c r="E92" i="1"/>
  <c r="B92" i="1"/>
  <c r="J92" i="1"/>
  <c r="L92" i="1"/>
  <c r="H92" i="1"/>
  <c r="F92" i="1"/>
  <c r="Q91" i="1"/>
  <c r="M91" i="1"/>
  <c r="G91" i="1"/>
  <c r="K91" i="1"/>
  <c r="I91" i="1"/>
  <c r="O91" i="1"/>
  <c r="A94" i="1" l="1"/>
  <c r="R93" i="1"/>
  <c r="T93" i="1"/>
  <c r="P93" i="1"/>
  <c r="S92" i="1"/>
  <c r="U92" i="1"/>
  <c r="Q92" i="1"/>
  <c r="M92" i="1"/>
  <c r="G92" i="1"/>
  <c r="I92" i="1"/>
  <c r="K92" i="1"/>
  <c r="N93" i="1"/>
  <c r="L93" i="1"/>
  <c r="J93" i="1"/>
  <c r="H93" i="1"/>
  <c r="F93" i="1"/>
  <c r="E93" i="1"/>
  <c r="B93" i="1"/>
  <c r="O92" i="1"/>
  <c r="A95" i="1" l="1"/>
  <c r="T94" i="1"/>
  <c r="R94" i="1"/>
  <c r="P94" i="1"/>
  <c r="S93" i="1"/>
  <c r="U93" i="1"/>
  <c r="O93" i="1"/>
  <c r="N94" i="1"/>
  <c r="L94" i="1"/>
  <c r="J94" i="1"/>
  <c r="F94" i="1"/>
  <c r="B94" i="1"/>
  <c r="H94" i="1"/>
  <c r="E94" i="1"/>
  <c r="Q93" i="1"/>
  <c r="M93" i="1"/>
  <c r="G93" i="1"/>
  <c r="K93" i="1"/>
  <c r="I93" i="1"/>
  <c r="A96" i="1" l="1"/>
  <c r="T95" i="1"/>
  <c r="R95" i="1"/>
  <c r="P95" i="1"/>
  <c r="S94" i="1"/>
  <c r="U94" i="1"/>
  <c r="Q94" i="1"/>
  <c r="M94" i="1"/>
  <c r="K94" i="1"/>
  <c r="I94" i="1"/>
  <c r="L95" i="1"/>
  <c r="N95" i="1"/>
  <c r="F95" i="1"/>
  <c r="E95" i="1"/>
  <c r="B95" i="1"/>
  <c r="J95" i="1"/>
  <c r="H95" i="1"/>
  <c r="G94" i="1"/>
  <c r="O94" i="1"/>
  <c r="A97" i="1" l="1"/>
  <c r="P96" i="1"/>
  <c r="T96" i="1"/>
  <c r="R96" i="1"/>
  <c r="S95" i="1"/>
  <c r="U95" i="1"/>
  <c r="G95" i="1"/>
  <c r="O95" i="1"/>
  <c r="N96" i="1"/>
  <c r="L96" i="1"/>
  <c r="J96" i="1"/>
  <c r="H96" i="1"/>
  <c r="F96" i="1"/>
  <c r="B96" i="1"/>
  <c r="E96" i="1"/>
  <c r="Q95" i="1"/>
  <c r="M95" i="1"/>
  <c r="K95" i="1"/>
  <c r="I95" i="1"/>
  <c r="A98" i="1" l="1"/>
  <c r="P97" i="1"/>
  <c r="R97" i="1"/>
  <c r="T97" i="1"/>
  <c r="S96" i="1"/>
  <c r="U96" i="1"/>
  <c r="Q96" i="1"/>
  <c r="M96" i="1"/>
  <c r="G96" i="1"/>
  <c r="K96" i="1"/>
  <c r="I96" i="1"/>
  <c r="O96" i="1"/>
  <c r="N97" i="1"/>
  <c r="L97" i="1"/>
  <c r="B97" i="1"/>
  <c r="F97" i="1"/>
  <c r="J97" i="1"/>
  <c r="H97" i="1"/>
  <c r="E97" i="1"/>
  <c r="A99" i="1" l="1"/>
  <c r="P98" i="1"/>
  <c r="T98" i="1"/>
  <c r="R98" i="1"/>
  <c r="S97" i="1"/>
  <c r="U97" i="1"/>
  <c r="O97" i="1"/>
  <c r="L98" i="1"/>
  <c r="H98" i="1"/>
  <c r="F98" i="1"/>
  <c r="E98" i="1"/>
  <c r="B98" i="1"/>
  <c r="N98" i="1"/>
  <c r="J98" i="1"/>
  <c r="Q97" i="1"/>
  <c r="G97" i="1"/>
  <c r="M97" i="1"/>
  <c r="K97" i="1"/>
  <c r="I97" i="1"/>
  <c r="A100" i="1" l="1"/>
  <c r="T99" i="1"/>
  <c r="P99" i="1"/>
  <c r="R99" i="1"/>
  <c r="S98" i="1"/>
  <c r="U98" i="1"/>
  <c r="J99" i="1"/>
  <c r="N99" i="1"/>
  <c r="H99" i="1"/>
  <c r="L99" i="1"/>
  <c r="F99" i="1"/>
  <c r="E99" i="1"/>
  <c r="B99" i="1"/>
  <c r="O98" i="1"/>
  <c r="Q98" i="1"/>
  <c r="K98" i="1"/>
  <c r="M98" i="1"/>
  <c r="I98" i="1"/>
  <c r="G98" i="1"/>
  <c r="A101" i="1" l="1"/>
  <c r="T100" i="1"/>
  <c r="R100" i="1"/>
  <c r="P100" i="1"/>
  <c r="S99" i="1"/>
  <c r="U99" i="1"/>
  <c r="N100" i="1"/>
  <c r="L100" i="1"/>
  <c r="E100" i="1"/>
  <c r="B100" i="1"/>
  <c r="F100" i="1"/>
  <c r="J100" i="1"/>
  <c r="H100" i="1"/>
  <c r="Q99" i="1"/>
  <c r="K99" i="1"/>
  <c r="M99" i="1"/>
  <c r="G99" i="1"/>
  <c r="I99" i="1"/>
  <c r="O99" i="1"/>
  <c r="A102" i="1" l="1"/>
  <c r="R101" i="1"/>
  <c r="T101" i="1"/>
  <c r="P101" i="1"/>
  <c r="S100" i="1"/>
  <c r="U100" i="1"/>
  <c r="N101" i="1"/>
  <c r="L101" i="1"/>
  <c r="J101" i="1"/>
  <c r="H101" i="1"/>
  <c r="F101" i="1"/>
  <c r="E101" i="1"/>
  <c r="B101" i="1"/>
  <c r="Q100" i="1"/>
  <c r="I100" i="1"/>
  <c r="K100" i="1"/>
  <c r="M100" i="1"/>
  <c r="G100" i="1"/>
  <c r="O100" i="1"/>
  <c r="A103" i="1" l="1"/>
  <c r="T102" i="1"/>
  <c r="R102" i="1"/>
  <c r="P102" i="1"/>
  <c r="S101" i="1"/>
  <c r="U101" i="1"/>
  <c r="Q101" i="1"/>
  <c r="I101" i="1"/>
  <c r="K101" i="1"/>
  <c r="M101" i="1"/>
  <c r="G101" i="1"/>
  <c r="N102" i="1"/>
  <c r="L102" i="1"/>
  <c r="J102" i="1"/>
  <c r="F102" i="1"/>
  <c r="E102" i="1"/>
  <c r="B102" i="1"/>
  <c r="H102" i="1"/>
  <c r="O101" i="1"/>
  <c r="A104" i="1" l="1"/>
  <c r="T103" i="1"/>
  <c r="R103" i="1"/>
  <c r="P103" i="1"/>
  <c r="S102" i="1"/>
  <c r="U102" i="1"/>
  <c r="O102" i="1"/>
  <c r="N103" i="1"/>
  <c r="F103" i="1"/>
  <c r="E103" i="1"/>
  <c r="B103" i="1"/>
  <c r="L103" i="1"/>
  <c r="H103" i="1"/>
  <c r="J103" i="1"/>
  <c r="Q102" i="1"/>
  <c r="I102" i="1"/>
  <c r="M102" i="1"/>
  <c r="K102" i="1"/>
  <c r="G102" i="1"/>
  <c r="A105" i="1" l="1"/>
  <c r="P104" i="1"/>
  <c r="T104" i="1"/>
  <c r="R104" i="1"/>
  <c r="S103" i="1"/>
  <c r="U103" i="1"/>
  <c r="N104" i="1"/>
  <c r="L104" i="1"/>
  <c r="J104" i="1"/>
  <c r="H104" i="1"/>
  <c r="F104" i="1"/>
  <c r="E104" i="1"/>
  <c r="B104" i="1"/>
  <c r="Q103" i="1"/>
  <c r="I103" i="1"/>
  <c r="G103" i="1"/>
  <c r="K103" i="1"/>
  <c r="M103" i="1"/>
  <c r="O103" i="1"/>
  <c r="A106" i="1" l="1"/>
  <c r="R105" i="1"/>
  <c r="P105" i="1"/>
  <c r="T105" i="1"/>
  <c r="S104" i="1"/>
  <c r="U104" i="1"/>
  <c r="N105" i="1"/>
  <c r="L105" i="1"/>
  <c r="B105" i="1"/>
  <c r="J105" i="1"/>
  <c r="H105" i="1"/>
  <c r="F105" i="1"/>
  <c r="E105" i="1"/>
  <c r="Q104" i="1"/>
  <c r="G104" i="1"/>
  <c r="I104" i="1"/>
  <c r="K104" i="1"/>
  <c r="M104" i="1"/>
  <c r="O104" i="1"/>
  <c r="A107" i="1" l="1"/>
  <c r="P106" i="1"/>
  <c r="T106" i="1"/>
  <c r="R106" i="1"/>
  <c r="S105" i="1"/>
  <c r="U105" i="1"/>
  <c r="Q105" i="1"/>
  <c r="I105" i="1"/>
  <c r="G105" i="1"/>
  <c r="M105" i="1"/>
  <c r="K105" i="1"/>
  <c r="N106" i="1"/>
  <c r="L106" i="1"/>
  <c r="H106" i="1"/>
  <c r="E106" i="1"/>
  <c r="F106" i="1"/>
  <c r="B106" i="1"/>
  <c r="J106" i="1"/>
  <c r="O105" i="1"/>
  <c r="A108" i="1" l="1"/>
  <c r="T107" i="1"/>
  <c r="P107" i="1"/>
  <c r="R107" i="1"/>
  <c r="S106" i="1"/>
  <c r="U106" i="1"/>
  <c r="O106" i="1"/>
  <c r="Q106" i="1"/>
  <c r="M106" i="1"/>
  <c r="I106" i="1"/>
  <c r="K106" i="1"/>
  <c r="N107" i="1"/>
  <c r="L107" i="1"/>
  <c r="J107" i="1"/>
  <c r="H107" i="1"/>
  <c r="E107" i="1"/>
  <c r="B107" i="1"/>
  <c r="F107" i="1"/>
  <c r="G106" i="1"/>
  <c r="A109" i="1" l="1"/>
  <c r="T108" i="1"/>
  <c r="R108" i="1"/>
  <c r="P108" i="1"/>
  <c r="S107" i="1"/>
  <c r="U107" i="1"/>
  <c r="O107" i="1"/>
  <c r="N108" i="1"/>
  <c r="L108" i="1"/>
  <c r="E108" i="1"/>
  <c r="B108" i="1"/>
  <c r="J108" i="1"/>
  <c r="H108" i="1"/>
  <c r="F108" i="1"/>
  <c r="Q107" i="1"/>
  <c r="G107" i="1"/>
  <c r="M107" i="1"/>
  <c r="I107" i="1"/>
  <c r="K107" i="1"/>
  <c r="A110" i="1" l="1"/>
  <c r="T109" i="1"/>
  <c r="R109" i="1"/>
  <c r="P109" i="1"/>
  <c r="S108" i="1"/>
  <c r="U108" i="1"/>
  <c r="Q108" i="1"/>
  <c r="M108" i="1"/>
  <c r="I108" i="1"/>
  <c r="K108" i="1"/>
  <c r="G108" i="1"/>
  <c r="O108" i="1"/>
  <c r="N109" i="1"/>
  <c r="L109" i="1"/>
  <c r="J109" i="1"/>
  <c r="F109" i="1"/>
  <c r="H109" i="1"/>
  <c r="E109" i="1"/>
  <c r="B109" i="1"/>
  <c r="A111" i="1" l="1"/>
  <c r="T110" i="1"/>
  <c r="R110" i="1"/>
  <c r="P110" i="1"/>
  <c r="S109" i="1"/>
  <c r="U109" i="1"/>
  <c r="O109" i="1"/>
  <c r="L110" i="1"/>
  <c r="N110" i="1"/>
  <c r="J110" i="1"/>
  <c r="B110" i="1"/>
  <c r="H110" i="1"/>
  <c r="F110" i="1"/>
  <c r="E110" i="1"/>
  <c r="Q109" i="1"/>
  <c r="K109" i="1"/>
  <c r="M109" i="1"/>
  <c r="G109" i="1"/>
  <c r="I109" i="1"/>
  <c r="A112" i="1" l="1"/>
  <c r="T111" i="1"/>
  <c r="R111" i="1"/>
  <c r="P111" i="1"/>
  <c r="S110" i="1"/>
  <c r="U110" i="1"/>
  <c r="O110" i="1"/>
  <c r="Q110" i="1"/>
  <c r="G110" i="1"/>
  <c r="I110" i="1"/>
  <c r="M110" i="1"/>
  <c r="K110" i="1"/>
  <c r="N111" i="1"/>
  <c r="L111" i="1"/>
  <c r="B111" i="1"/>
  <c r="H111" i="1"/>
  <c r="F111" i="1"/>
  <c r="E111" i="1"/>
  <c r="J111" i="1"/>
  <c r="A113" i="1" l="1"/>
  <c r="P112" i="1"/>
  <c r="T112" i="1"/>
  <c r="R112" i="1"/>
  <c r="S111" i="1"/>
  <c r="U111" i="1"/>
  <c r="O111" i="1"/>
  <c r="H112" i="1"/>
  <c r="B112" i="1"/>
  <c r="N112" i="1"/>
  <c r="J112" i="1"/>
  <c r="L112" i="1"/>
  <c r="F112" i="1"/>
  <c r="E112" i="1"/>
  <c r="Q111" i="1"/>
  <c r="K111" i="1"/>
  <c r="I111" i="1"/>
  <c r="G111" i="1"/>
  <c r="M111" i="1"/>
  <c r="A114" i="1" l="1"/>
  <c r="P113" i="1"/>
  <c r="R113" i="1"/>
  <c r="T113" i="1"/>
  <c r="S112" i="1"/>
  <c r="U112" i="1"/>
  <c r="N113" i="1"/>
  <c r="H113" i="1"/>
  <c r="J113" i="1"/>
  <c r="E113" i="1"/>
  <c r="F113" i="1"/>
  <c r="B113" i="1"/>
  <c r="L113" i="1"/>
  <c r="Q112" i="1"/>
  <c r="G112" i="1"/>
  <c r="I112" i="1"/>
  <c r="K112" i="1"/>
  <c r="M112" i="1"/>
  <c r="O112" i="1"/>
  <c r="A115" i="1" l="1"/>
  <c r="P114" i="1"/>
  <c r="T114" i="1"/>
  <c r="R114" i="1"/>
  <c r="S113" i="1"/>
  <c r="U113" i="1"/>
  <c r="G113" i="1"/>
  <c r="N114" i="1"/>
  <c r="E114" i="1"/>
  <c r="L114" i="1"/>
  <c r="J114" i="1"/>
  <c r="H114" i="1"/>
  <c r="F114" i="1"/>
  <c r="B114" i="1"/>
  <c r="Q113" i="1"/>
  <c r="K113" i="1"/>
  <c r="M113" i="1"/>
  <c r="I113" i="1"/>
  <c r="O113" i="1"/>
  <c r="A116" i="1" l="1"/>
  <c r="T115" i="1"/>
  <c r="P115" i="1"/>
  <c r="R115" i="1"/>
  <c r="S114" i="1"/>
  <c r="U114" i="1"/>
  <c r="Q114" i="1"/>
  <c r="G114" i="1"/>
  <c r="I114" i="1"/>
  <c r="K114" i="1"/>
  <c r="N115" i="1"/>
  <c r="L115" i="1"/>
  <c r="J115" i="1"/>
  <c r="E115" i="1"/>
  <c r="F115" i="1"/>
  <c r="H115" i="1"/>
  <c r="B115" i="1"/>
  <c r="M114" i="1"/>
  <c r="O114" i="1"/>
  <c r="A117" i="1" l="1"/>
  <c r="T116" i="1"/>
  <c r="R116" i="1"/>
  <c r="P116" i="1"/>
  <c r="S115" i="1"/>
  <c r="U115" i="1"/>
  <c r="O115" i="1"/>
  <c r="N116" i="1"/>
  <c r="J116" i="1"/>
  <c r="B116" i="1"/>
  <c r="L116" i="1"/>
  <c r="H116" i="1"/>
  <c r="E116" i="1"/>
  <c r="F116" i="1"/>
  <c r="Q115" i="1"/>
  <c r="K115" i="1"/>
  <c r="I115" i="1"/>
  <c r="G115" i="1"/>
  <c r="M115" i="1"/>
  <c r="A118" i="1" l="1"/>
  <c r="R117" i="1"/>
  <c r="T117" i="1"/>
  <c r="P117" i="1"/>
  <c r="S116" i="1"/>
  <c r="U116" i="1"/>
  <c r="Q116" i="1"/>
  <c r="M116" i="1"/>
  <c r="I116" i="1"/>
  <c r="K116" i="1"/>
  <c r="G116" i="1"/>
  <c r="O116" i="1"/>
  <c r="N117" i="1"/>
  <c r="L117" i="1"/>
  <c r="F117" i="1"/>
  <c r="J117" i="1"/>
  <c r="H117" i="1"/>
  <c r="E117" i="1"/>
  <c r="B117" i="1"/>
  <c r="A119" i="1" l="1"/>
  <c r="T118" i="1"/>
  <c r="R118" i="1"/>
  <c r="P118" i="1"/>
  <c r="S117" i="1"/>
  <c r="U117" i="1"/>
  <c r="O117" i="1"/>
  <c r="L118" i="1"/>
  <c r="F118" i="1"/>
  <c r="N118" i="1"/>
  <c r="B118" i="1"/>
  <c r="H118" i="1"/>
  <c r="E118" i="1"/>
  <c r="J118" i="1"/>
  <c r="Q117" i="1"/>
  <c r="I117" i="1"/>
  <c r="K117" i="1"/>
  <c r="M117" i="1"/>
  <c r="G117" i="1"/>
  <c r="A120" i="1" l="1"/>
  <c r="T119" i="1"/>
  <c r="R119" i="1"/>
  <c r="P119" i="1"/>
  <c r="S118" i="1"/>
  <c r="U118" i="1"/>
  <c r="N119" i="1"/>
  <c r="L119" i="1"/>
  <c r="B119" i="1"/>
  <c r="H119" i="1"/>
  <c r="J119" i="1"/>
  <c r="F119" i="1"/>
  <c r="E119" i="1"/>
  <c r="O118" i="1"/>
  <c r="Q118" i="1"/>
  <c r="K118" i="1"/>
  <c r="M118" i="1"/>
  <c r="I118" i="1"/>
  <c r="G118" i="1"/>
  <c r="A121" i="1" l="1"/>
  <c r="P120" i="1"/>
  <c r="T120" i="1"/>
  <c r="R120" i="1"/>
  <c r="S119" i="1"/>
  <c r="U119" i="1"/>
  <c r="H120" i="1"/>
  <c r="L120" i="1"/>
  <c r="B120" i="1"/>
  <c r="N120" i="1"/>
  <c r="E120" i="1"/>
  <c r="J120" i="1"/>
  <c r="F120" i="1"/>
  <c r="Q119" i="1"/>
  <c r="M119" i="1"/>
  <c r="K119" i="1"/>
  <c r="I119" i="1"/>
  <c r="G119" i="1"/>
  <c r="O119" i="1"/>
  <c r="A122" i="1" l="1"/>
  <c r="P121" i="1"/>
  <c r="T121" i="1"/>
  <c r="R121" i="1"/>
  <c r="S120" i="1"/>
  <c r="U120" i="1"/>
  <c r="G120" i="1"/>
  <c r="N121" i="1"/>
  <c r="H121" i="1"/>
  <c r="J121" i="1"/>
  <c r="L121" i="1"/>
  <c r="F121" i="1"/>
  <c r="E121" i="1"/>
  <c r="B121" i="1"/>
  <c r="Q120" i="1"/>
  <c r="I120" i="1"/>
  <c r="M120" i="1"/>
  <c r="K120" i="1"/>
  <c r="O120" i="1"/>
  <c r="A123" i="1" l="1"/>
  <c r="P122" i="1"/>
  <c r="T122" i="1"/>
  <c r="R122" i="1"/>
  <c r="S121" i="1"/>
  <c r="U121" i="1"/>
  <c r="L122" i="1"/>
  <c r="E122" i="1"/>
  <c r="N122" i="1"/>
  <c r="F122" i="1"/>
  <c r="B122" i="1"/>
  <c r="J122" i="1"/>
  <c r="H122" i="1"/>
  <c r="Q121" i="1"/>
  <c r="M121" i="1"/>
  <c r="K121" i="1"/>
  <c r="I121" i="1"/>
  <c r="G121" i="1"/>
  <c r="O121" i="1"/>
  <c r="A124" i="1" l="1"/>
  <c r="T123" i="1"/>
  <c r="P123" i="1"/>
  <c r="R123" i="1"/>
  <c r="S122" i="1"/>
  <c r="U122" i="1"/>
  <c r="Q122" i="1"/>
  <c r="M122" i="1"/>
  <c r="G122" i="1"/>
  <c r="K122" i="1"/>
  <c r="I122" i="1"/>
  <c r="J123" i="1"/>
  <c r="N123" i="1"/>
  <c r="E123" i="1"/>
  <c r="L123" i="1"/>
  <c r="H123" i="1"/>
  <c r="F123" i="1"/>
  <c r="B123" i="1"/>
  <c r="O122" i="1"/>
  <c r="A125" i="1" l="1"/>
  <c r="T124" i="1"/>
  <c r="R124" i="1"/>
  <c r="P124" i="1"/>
  <c r="S123" i="1"/>
  <c r="U123" i="1"/>
  <c r="O123" i="1"/>
  <c r="N124" i="1"/>
  <c r="L124" i="1"/>
  <c r="J124" i="1"/>
  <c r="F124" i="1"/>
  <c r="B124" i="1"/>
  <c r="E124" i="1"/>
  <c r="H124" i="1"/>
  <c r="Q123" i="1"/>
  <c r="G123" i="1"/>
  <c r="M123" i="1"/>
  <c r="K123" i="1"/>
  <c r="I123" i="1"/>
  <c r="A126" i="1" l="1"/>
  <c r="R125" i="1"/>
  <c r="T125" i="1"/>
  <c r="P125" i="1"/>
  <c r="S124" i="1"/>
  <c r="U124" i="1"/>
  <c r="N125" i="1"/>
  <c r="L125" i="1"/>
  <c r="F125" i="1"/>
  <c r="J125" i="1"/>
  <c r="H125" i="1"/>
  <c r="B125" i="1"/>
  <c r="E125" i="1"/>
  <c r="Q124" i="1"/>
  <c r="G124" i="1"/>
  <c r="M124" i="1"/>
  <c r="K124" i="1"/>
  <c r="I124" i="1"/>
  <c r="O124" i="1"/>
  <c r="A127" i="1" l="1"/>
  <c r="P126" i="1"/>
  <c r="T126" i="1"/>
  <c r="R126" i="1"/>
  <c r="S125" i="1"/>
  <c r="U125" i="1"/>
  <c r="N126" i="1"/>
  <c r="F126" i="1"/>
  <c r="H126" i="1"/>
  <c r="L126" i="1"/>
  <c r="E126" i="1"/>
  <c r="B126" i="1"/>
  <c r="J126" i="1"/>
  <c r="Q125" i="1"/>
  <c r="M125" i="1"/>
  <c r="I125" i="1"/>
  <c r="K125" i="1"/>
  <c r="G125" i="1"/>
  <c r="O125" i="1"/>
  <c r="A128" i="1" l="1"/>
  <c r="T127" i="1"/>
  <c r="R127" i="1"/>
  <c r="P127" i="1"/>
  <c r="S126" i="1"/>
  <c r="U126" i="1"/>
  <c r="N127" i="1"/>
  <c r="B127" i="1"/>
  <c r="L127" i="1"/>
  <c r="J127" i="1"/>
  <c r="H127" i="1"/>
  <c r="E127" i="1"/>
  <c r="F127" i="1"/>
  <c r="Q126" i="1"/>
  <c r="M126" i="1"/>
  <c r="K126" i="1"/>
  <c r="I126" i="1"/>
  <c r="G126" i="1"/>
  <c r="O126" i="1"/>
  <c r="A129" i="1" l="1"/>
  <c r="P128" i="1"/>
  <c r="T128" i="1"/>
  <c r="R128" i="1"/>
  <c r="S127" i="1"/>
  <c r="U127" i="1"/>
  <c r="L128" i="1"/>
  <c r="N128" i="1"/>
  <c r="H128" i="1"/>
  <c r="B128" i="1"/>
  <c r="J128" i="1"/>
  <c r="E128" i="1"/>
  <c r="F128" i="1"/>
  <c r="Q127" i="1"/>
  <c r="K127" i="1"/>
  <c r="M127" i="1"/>
  <c r="G127" i="1"/>
  <c r="I127" i="1"/>
  <c r="O127" i="1"/>
  <c r="A130" i="1" l="1"/>
  <c r="R129" i="1"/>
  <c r="P129" i="1"/>
  <c r="T129" i="1"/>
  <c r="S128" i="1"/>
  <c r="U128" i="1"/>
  <c r="N129" i="1"/>
  <c r="H129" i="1"/>
  <c r="J129" i="1"/>
  <c r="F129" i="1"/>
  <c r="E129" i="1"/>
  <c r="L129" i="1"/>
  <c r="B129" i="1"/>
  <c r="Q128" i="1"/>
  <c r="M128" i="1"/>
  <c r="K128" i="1"/>
  <c r="I128" i="1"/>
  <c r="G128" i="1"/>
  <c r="O128" i="1"/>
  <c r="A131" i="1" l="1"/>
  <c r="P130" i="1"/>
  <c r="T130" i="1"/>
  <c r="R130" i="1"/>
  <c r="S129" i="1"/>
  <c r="U129" i="1"/>
  <c r="E130" i="1"/>
  <c r="L130" i="1"/>
  <c r="N130" i="1"/>
  <c r="J130" i="1"/>
  <c r="H130" i="1"/>
  <c r="F130" i="1"/>
  <c r="B130" i="1"/>
  <c r="Q129" i="1"/>
  <c r="K129" i="1"/>
  <c r="I129" i="1"/>
  <c r="M129" i="1"/>
  <c r="G129" i="1"/>
  <c r="O129" i="1"/>
  <c r="A132" i="1" l="1"/>
  <c r="T131" i="1"/>
  <c r="P131" i="1"/>
  <c r="R131" i="1"/>
  <c r="S130" i="1"/>
  <c r="U130" i="1"/>
  <c r="N131" i="1"/>
  <c r="J131" i="1"/>
  <c r="L131" i="1"/>
  <c r="E131" i="1"/>
  <c r="F131" i="1"/>
  <c r="H131" i="1"/>
  <c r="B131" i="1"/>
  <c r="M130" i="1"/>
  <c r="O130" i="1"/>
  <c r="Q130" i="1"/>
  <c r="G130" i="1"/>
  <c r="K130" i="1"/>
  <c r="I130" i="1"/>
  <c r="A133" i="1" l="1"/>
  <c r="T132" i="1"/>
  <c r="R132" i="1"/>
  <c r="P132" i="1"/>
  <c r="S131" i="1"/>
  <c r="U131" i="1"/>
  <c r="N132" i="1"/>
  <c r="J132" i="1"/>
  <c r="H132" i="1"/>
  <c r="F132" i="1"/>
  <c r="E132" i="1"/>
  <c r="B132" i="1"/>
  <c r="L132" i="1"/>
  <c r="Q131" i="1"/>
  <c r="M131" i="1"/>
  <c r="G131" i="1"/>
  <c r="I131" i="1"/>
  <c r="K131" i="1"/>
  <c r="O131" i="1"/>
  <c r="A134" i="1" l="1"/>
  <c r="T133" i="1"/>
  <c r="R133" i="1"/>
  <c r="P133" i="1"/>
  <c r="S132" i="1"/>
  <c r="U132" i="1"/>
  <c r="N133" i="1"/>
  <c r="L133" i="1"/>
  <c r="F133" i="1"/>
  <c r="B133" i="1"/>
  <c r="J133" i="1"/>
  <c r="H133" i="1"/>
  <c r="E133" i="1"/>
  <c r="Q132" i="1"/>
  <c r="I132" i="1"/>
  <c r="G132" i="1"/>
  <c r="M132" i="1"/>
  <c r="K132" i="1"/>
  <c r="O132" i="1"/>
  <c r="A135" i="1" l="1"/>
  <c r="T134" i="1"/>
  <c r="P134" i="1"/>
  <c r="R134" i="1"/>
  <c r="S133" i="1"/>
  <c r="U133" i="1"/>
  <c r="L134" i="1"/>
  <c r="N134" i="1"/>
  <c r="F134" i="1"/>
  <c r="H134" i="1"/>
  <c r="J134" i="1"/>
  <c r="E134" i="1"/>
  <c r="B134" i="1"/>
  <c r="Q133" i="1"/>
  <c r="I133" i="1"/>
  <c r="K133" i="1"/>
  <c r="G133" i="1"/>
  <c r="M133" i="1"/>
  <c r="O133" i="1"/>
  <c r="A136" i="1" l="1"/>
  <c r="T135" i="1"/>
  <c r="R135" i="1"/>
  <c r="P135" i="1"/>
  <c r="S134" i="1"/>
  <c r="U134" i="1"/>
  <c r="O134" i="1"/>
  <c r="L135" i="1"/>
  <c r="B135" i="1"/>
  <c r="E135" i="1"/>
  <c r="N135" i="1"/>
  <c r="J135" i="1"/>
  <c r="H135" i="1"/>
  <c r="F135" i="1"/>
  <c r="Q134" i="1"/>
  <c r="K134" i="1"/>
  <c r="I134" i="1"/>
  <c r="M134" i="1"/>
  <c r="G134" i="1"/>
  <c r="A137" i="1" l="1"/>
  <c r="P136" i="1"/>
  <c r="T136" i="1"/>
  <c r="R136" i="1"/>
  <c r="S135" i="1"/>
  <c r="U135" i="1"/>
  <c r="O135" i="1"/>
  <c r="Q135" i="1"/>
  <c r="I135" i="1"/>
  <c r="M135" i="1"/>
  <c r="G135" i="1"/>
  <c r="K135" i="1"/>
  <c r="H136" i="1"/>
  <c r="B136" i="1"/>
  <c r="L136" i="1"/>
  <c r="J136" i="1"/>
  <c r="N136" i="1"/>
  <c r="F136" i="1"/>
  <c r="E136" i="1"/>
  <c r="A138" i="1" l="1"/>
  <c r="R137" i="1"/>
  <c r="P137" i="1"/>
  <c r="T137" i="1"/>
  <c r="S136" i="1"/>
  <c r="U136" i="1"/>
  <c r="N137" i="1"/>
  <c r="L137" i="1"/>
  <c r="H137" i="1"/>
  <c r="E137" i="1"/>
  <c r="B137" i="1"/>
  <c r="F137" i="1"/>
  <c r="J137" i="1"/>
  <c r="Q136" i="1"/>
  <c r="G136" i="1"/>
  <c r="K136" i="1"/>
  <c r="I136" i="1"/>
  <c r="M136" i="1"/>
  <c r="O136" i="1"/>
  <c r="A139" i="1" l="1"/>
  <c r="P138" i="1"/>
  <c r="T138" i="1"/>
  <c r="R138" i="1"/>
  <c r="S137" i="1"/>
  <c r="U137" i="1"/>
  <c r="E138" i="1"/>
  <c r="N138" i="1"/>
  <c r="J138" i="1"/>
  <c r="H138" i="1"/>
  <c r="L138" i="1"/>
  <c r="F138" i="1"/>
  <c r="B138" i="1"/>
  <c r="Q137" i="1"/>
  <c r="M137" i="1"/>
  <c r="K137" i="1"/>
  <c r="I137" i="1"/>
  <c r="G137" i="1"/>
  <c r="O137" i="1"/>
  <c r="A140" i="1" l="1"/>
  <c r="T139" i="1"/>
  <c r="P139" i="1"/>
  <c r="R139" i="1"/>
  <c r="S138" i="1"/>
  <c r="U138" i="1"/>
  <c r="N139" i="1"/>
  <c r="J139" i="1"/>
  <c r="E139" i="1"/>
  <c r="F139" i="1"/>
  <c r="B139" i="1"/>
  <c r="L139" i="1"/>
  <c r="H139" i="1"/>
  <c r="M138" i="1"/>
  <c r="Q138" i="1"/>
  <c r="O138" i="1"/>
  <c r="I138" i="1"/>
  <c r="K138" i="1"/>
  <c r="G138" i="1"/>
  <c r="A141" i="1" l="1"/>
  <c r="T140" i="1"/>
  <c r="R140" i="1"/>
  <c r="P140" i="1"/>
  <c r="S139" i="1"/>
  <c r="U139" i="1"/>
  <c r="N140" i="1"/>
  <c r="J140" i="1"/>
  <c r="L140" i="1"/>
  <c r="H140" i="1"/>
  <c r="F140" i="1"/>
  <c r="E140" i="1"/>
  <c r="B140" i="1"/>
  <c r="Q139" i="1"/>
  <c r="M139" i="1"/>
  <c r="K139" i="1"/>
  <c r="I139" i="1"/>
  <c r="G139" i="1"/>
  <c r="O139" i="1"/>
  <c r="A142" i="1" l="1"/>
  <c r="R141" i="1"/>
  <c r="T141" i="1"/>
  <c r="P141" i="1"/>
  <c r="S140" i="1"/>
  <c r="U140" i="1"/>
  <c r="N141" i="1"/>
  <c r="L141" i="1"/>
  <c r="F141" i="1"/>
  <c r="H141" i="1"/>
  <c r="E141" i="1"/>
  <c r="B141" i="1"/>
  <c r="J141" i="1"/>
  <c r="Q140" i="1"/>
  <c r="I140" i="1"/>
  <c r="K140" i="1"/>
  <c r="M140" i="1"/>
  <c r="G140" i="1"/>
  <c r="O140" i="1"/>
  <c r="A143" i="1" l="1"/>
  <c r="T142" i="1"/>
  <c r="R142" i="1"/>
  <c r="P142" i="1"/>
  <c r="S141" i="1"/>
  <c r="U141" i="1"/>
  <c r="Q141" i="1"/>
  <c r="M141" i="1"/>
  <c r="K141" i="1"/>
  <c r="G141" i="1"/>
  <c r="I141" i="1"/>
  <c r="N142" i="1"/>
  <c r="L142" i="1"/>
  <c r="F142" i="1"/>
  <c r="J142" i="1"/>
  <c r="H142" i="1"/>
  <c r="B142" i="1"/>
  <c r="E142" i="1"/>
  <c r="O141" i="1"/>
  <c r="A144" i="1" l="1"/>
  <c r="T143" i="1"/>
  <c r="R143" i="1"/>
  <c r="P143" i="1"/>
  <c r="S142" i="1"/>
  <c r="U142" i="1"/>
  <c r="L143" i="1"/>
  <c r="B143" i="1"/>
  <c r="H143" i="1"/>
  <c r="E143" i="1"/>
  <c r="N143" i="1"/>
  <c r="F143" i="1"/>
  <c r="J143" i="1"/>
  <c r="O142" i="1"/>
  <c r="Q142" i="1"/>
  <c r="I142" i="1"/>
  <c r="K142" i="1"/>
  <c r="G142" i="1"/>
  <c r="M142" i="1"/>
  <c r="A145" i="1" l="1"/>
  <c r="P144" i="1"/>
  <c r="T144" i="1"/>
  <c r="R144" i="1"/>
  <c r="S143" i="1"/>
  <c r="U143" i="1"/>
  <c r="N144" i="1"/>
  <c r="H144" i="1"/>
  <c r="L144" i="1"/>
  <c r="B144" i="1"/>
  <c r="J144" i="1"/>
  <c r="E144" i="1"/>
  <c r="F144" i="1"/>
  <c r="O143" i="1"/>
  <c r="Q143" i="1"/>
  <c r="K143" i="1"/>
  <c r="I143" i="1"/>
  <c r="G143" i="1"/>
  <c r="M143" i="1"/>
  <c r="A146" i="1" l="1"/>
  <c r="R145" i="1"/>
  <c r="P145" i="1"/>
  <c r="T145" i="1"/>
  <c r="S144" i="1"/>
  <c r="U144" i="1"/>
  <c r="Q144" i="1"/>
  <c r="I144" i="1"/>
  <c r="K144" i="1"/>
  <c r="M144" i="1"/>
  <c r="G144" i="1"/>
  <c r="N145" i="1"/>
  <c r="H145" i="1"/>
  <c r="J145" i="1"/>
  <c r="E145" i="1"/>
  <c r="L145" i="1"/>
  <c r="F145" i="1"/>
  <c r="B145" i="1"/>
  <c r="O144" i="1"/>
  <c r="A147" i="1" l="1"/>
  <c r="P146" i="1"/>
  <c r="T146" i="1"/>
  <c r="R146" i="1"/>
  <c r="S145" i="1"/>
  <c r="U145" i="1"/>
  <c r="L146" i="1"/>
  <c r="E146" i="1"/>
  <c r="N146" i="1"/>
  <c r="J146" i="1"/>
  <c r="H146" i="1"/>
  <c r="F146" i="1"/>
  <c r="B146" i="1"/>
  <c r="O145" i="1"/>
  <c r="Q145" i="1"/>
  <c r="I145" i="1"/>
  <c r="G145" i="1"/>
  <c r="K145" i="1"/>
  <c r="M145" i="1"/>
  <c r="A148" i="1" l="1"/>
  <c r="T147" i="1"/>
  <c r="P147" i="1"/>
  <c r="R147" i="1"/>
  <c r="S146" i="1"/>
  <c r="U146" i="1"/>
  <c r="L147" i="1"/>
  <c r="J147" i="1"/>
  <c r="N147" i="1"/>
  <c r="E147" i="1"/>
  <c r="H147" i="1"/>
  <c r="F147" i="1"/>
  <c r="B147" i="1"/>
  <c r="Q146" i="1"/>
  <c r="I146" i="1"/>
  <c r="K146" i="1"/>
  <c r="G146" i="1"/>
  <c r="M146" i="1"/>
  <c r="O146" i="1"/>
  <c r="A149" i="1" l="1"/>
  <c r="T148" i="1"/>
  <c r="R148" i="1"/>
  <c r="P148" i="1"/>
  <c r="S147" i="1"/>
  <c r="U147" i="1"/>
  <c r="N148" i="1"/>
  <c r="J148" i="1"/>
  <c r="L148" i="1"/>
  <c r="B148" i="1"/>
  <c r="E148" i="1"/>
  <c r="H148" i="1"/>
  <c r="F148" i="1"/>
  <c r="Q147" i="1"/>
  <c r="K147" i="1"/>
  <c r="I147" i="1"/>
  <c r="M147" i="1"/>
  <c r="G147" i="1"/>
  <c r="O147" i="1"/>
  <c r="A150" i="1" l="1"/>
  <c r="T149" i="1"/>
  <c r="R149" i="1"/>
  <c r="P149" i="1"/>
  <c r="S148" i="1"/>
  <c r="U148" i="1"/>
  <c r="N149" i="1"/>
  <c r="L149" i="1"/>
  <c r="F149" i="1"/>
  <c r="J149" i="1"/>
  <c r="H149" i="1"/>
  <c r="E149" i="1"/>
  <c r="B149" i="1"/>
  <c r="Q148" i="1"/>
  <c r="K148" i="1"/>
  <c r="G148" i="1"/>
  <c r="I148" i="1"/>
  <c r="M148" i="1"/>
  <c r="O148" i="1"/>
  <c r="A151" i="1" l="1"/>
  <c r="P150" i="1"/>
  <c r="T150" i="1"/>
  <c r="R150" i="1"/>
  <c r="S149" i="1"/>
  <c r="U149" i="1"/>
  <c r="F150" i="1"/>
  <c r="N150" i="1"/>
  <c r="B150" i="1"/>
  <c r="J150" i="1"/>
  <c r="L150" i="1"/>
  <c r="H150" i="1"/>
  <c r="E150" i="1"/>
  <c r="Q149" i="1"/>
  <c r="M149" i="1"/>
  <c r="G149" i="1"/>
  <c r="I149" i="1"/>
  <c r="K149" i="1"/>
  <c r="O149" i="1"/>
  <c r="A152" i="1" l="1"/>
  <c r="T151" i="1"/>
  <c r="R151" i="1"/>
  <c r="P151" i="1"/>
  <c r="S150" i="1"/>
  <c r="U150" i="1"/>
  <c r="Q150" i="1"/>
  <c r="O150" i="1"/>
  <c r="G150" i="1"/>
  <c r="I150" i="1"/>
  <c r="K150" i="1"/>
  <c r="M150" i="1"/>
  <c r="N151" i="1"/>
  <c r="B151" i="1"/>
  <c r="H151" i="1"/>
  <c r="J151" i="1"/>
  <c r="F151" i="1"/>
  <c r="E151" i="1"/>
  <c r="L151" i="1"/>
  <c r="A153" i="1" l="1"/>
  <c r="P152" i="1"/>
  <c r="T152" i="1"/>
  <c r="R152" i="1"/>
  <c r="S151" i="1"/>
  <c r="U151" i="1"/>
  <c r="O151" i="1"/>
  <c r="N152" i="1"/>
  <c r="L152" i="1"/>
  <c r="H152" i="1"/>
  <c r="B152" i="1"/>
  <c r="E152" i="1"/>
  <c r="J152" i="1"/>
  <c r="F152" i="1"/>
  <c r="Q151" i="1"/>
  <c r="M151" i="1"/>
  <c r="I151" i="1"/>
  <c r="K151" i="1"/>
  <c r="G151" i="1"/>
  <c r="A154" i="1" l="1"/>
  <c r="P153" i="1"/>
  <c r="R153" i="1"/>
  <c r="T153" i="1"/>
  <c r="S152" i="1"/>
  <c r="U152" i="1"/>
  <c r="N153" i="1"/>
  <c r="H153" i="1"/>
  <c r="L153" i="1"/>
  <c r="J153" i="1"/>
  <c r="F153" i="1"/>
  <c r="E153" i="1"/>
  <c r="B153" i="1"/>
  <c r="Q152" i="1"/>
  <c r="M152" i="1"/>
  <c r="G152" i="1"/>
  <c r="I152" i="1"/>
  <c r="K152" i="1"/>
  <c r="O152" i="1"/>
  <c r="A155" i="1" l="1"/>
  <c r="P154" i="1"/>
  <c r="T154" i="1"/>
  <c r="R154" i="1"/>
  <c r="S153" i="1"/>
  <c r="U153" i="1"/>
  <c r="N154" i="1"/>
  <c r="E154" i="1"/>
  <c r="L154" i="1"/>
  <c r="F154" i="1"/>
  <c r="B154" i="1"/>
  <c r="J154" i="1"/>
  <c r="H154" i="1"/>
  <c r="Q153" i="1"/>
  <c r="G153" i="1"/>
  <c r="I153" i="1"/>
  <c r="K153" i="1"/>
  <c r="M153" i="1"/>
  <c r="O153" i="1"/>
  <c r="A156" i="1" l="1"/>
  <c r="T155" i="1"/>
  <c r="P155" i="1"/>
  <c r="R155" i="1"/>
  <c r="S154" i="1"/>
  <c r="U154" i="1"/>
  <c r="M154" i="1"/>
  <c r="L155" i="1"/>
  <c r="J155" i="1"/>
  <c r="E155" i="1"/>
  <c r="N155" i="1"/>
  <c r="H155" i="1"/>
  <c r="F155" i="1"/>
  <c r="B155" i="1"/>
  <c r="Q154" i="1"/>
  <c r="K154" i="1"/>
  <c r="I154" i="1"/>
  <c r="G154" i="1"/>
  <c r="O154" i="1"/>
  <c r="A157" i="1" l="1"/>
  <c r="T156" i="1"/>
  <c r="R156" i="1"/>
  <c r="P156" i="1"/>
  <c r="S155" i="1"/>
  <c r="U155" i="1"/>
  <c r="O155" i="1"/>
  <c r="N156" i="1"/>
  <c r="L156" i="1"/>
  <c r="J156" i="1"/>
  <c r="F156" i="1"/>
  <c r="E156" i="1"/>
  <c r="B156" i="1"/>
  <c r="H156" i="1"/>
  <c r="Q155" i="1"/>
  <c r="M155" i="1"/>
  <c r="K155" i="1"/>
  <c r="I155" i="1"/>
  <c r="G155" i="1"/>
  <c r="A158" i="1" l="1"/>
  <c r="T157" i="1"/>
  <c r="R157" i="1"/>
  <c r="P157" i="1"/>
  <c r="S156" i="1"/>
  <c r="U156" i="1"/>
  <c r="Q156" i="1"/>
  <c r="M156" i="1"/>
  <c r="G156" i="1"/>
  <c r="I156" i="1"/>
  <c r="K156" i="1"/>
  <c r="O156" i="1"/>
  <c r="N157" i="1"/>
  <c r="L157" i="1"/>
  <c r="F157" i="1"/>
  <c r="J157" i="1"/>
  <c r="H157" i="1"/>
  <c r="E157" i="1"/>
  <c r="B157" i="1"/>
  <c r="A159" i="1" l="1"/>
  <c r="T158" i="1"/>
  <c r="R158" i="1"/>
  <c r="P158" i="1"/>
  <c r="S157" i="1"/>
  <c r="U157" i="1"/>
  <c r="O157" i="1"/>
  <c r="N158" i="1"/>
  <c r="F158" i="1"/>
  <c r="H158" i="1"/>
  <c r="B158" i="1"/>
  <c r="E158" i="1"/>
  <c r="L158" i="1"/>
  <c r="J158" i="1"/>
  <c r="Q157" i="1"/>
  <c r="G157" i="1"/>
  <c r="I157" i="1"/>
  <c r="M157" i="1"/>
  <c r="K157" i="1"/>
  <c r="A160" i="1" l="1"/>
  <c r="T159" i="1"/>
  <c r="R159" i="1"/>
  <c r="P159" i="1"/>
  <c r="S158" i="1"/>
  <c r="U158" i="1"/>
  <c r="H159" i="1"/>
  <c r="B159" i="1"/>
  <c r="L159" i="1"/>
  <c r="E159" i="1"/>
  <c r="N159" i="1"/>
  <c r="F159" i="1"/>
  <c r="J159" i="1"/>
  <c r="Q158" i="1"/>
  <c r="I158" i="1"/>
  <c r="G158" i="1"/>
  <c r="M158" i="1"/>
  <c r="K158" i="1"/>
  <c r="O158" i="1"/>
  <c r="A161" i="1" l="1"/>
  <c r="P160" i="1"/>
  <c r="T160" i="1"/>
  <c r="R160" i="1"/>
  <c r="S159" i="1"/>
  <c r="U159" i="1"/>
  <c r="H160" i="1"/>
  <c r="F160" i="1"/>
  <c r="N160" i="1"/>
  <c r="J160" i="1"/>
  <c r="L160" i="1"/>
  <c r="E160" i="1"/>
  <c r="B160" i="1"/>
  <c r="O159" i="1"/>
  <c r="Q159" i="1"/>
  <c r="M159" i="1"/>
  <c r="G159" i="1"/>
  <c r="I159" i="1"/>
  <c r="K159" i="1"/>
  <c r="A162" i="1" l="1"/>
  <c r="R161" i="1"/>
  <c r="P161" i="1"/>
  <c r="T161" i="1"/>
  <c r="S160" i="1"/>
  <c r="U160" i="1"/>
  <c r="N161" i="1"/>
  <c r="E161" i="1"/>
  <c r="L161" i="1"/>
  <c r="F161" i="1"/>
  <c r="H161" i="1"/>
  <c r="B161" i="1"/>
  <c r="J161" i="1"/>
  <c r="Q160" i="1"/>
  <c r="K160" i="1"/>
  <c r="M160" i="1"/>
  <c r="G160" i="1"/>
  <c r="I160" i="1"/>
  <c r="O160" i="1"/>
  <c r="A163" i="1" l="1"/>
  <c r="P162" i="1"/>
  <c r="T162" i="1"/>
  <c r="R162" i="1"/>
  <c r="S161" i="1"/>
  <c r="U161" i="1"/>
  <c r="J162" i="1"/>
  <c r="E162" i="1"/>
  <c r="H162" i="1"/>
  <c r="L162" i="1"/>
  <c r="N162" i="1"/>
  <c r="F162" i="1"/>
  <c r="B162" i="1"/>
  <c r="Q161" i="1"/>
  <c r="K161" i="1"/>
  <c r="M161" i="1"/>
  <c r="G161" i="1"/>
  <c r="I161" i="1"/>
  <c r="O161" i="1"/>
  <c r="A164" i="1" l="1"/>
  <c r="T163" i="1"/>
  <c r="P163" i="1"/>
  <c r="R163" i="1"/>
  <c r="S162" i="1"/>
  <c r="U162" i="1"/>
  <c r="J163" i="1"/>
  <c r="F163" i="1"/>
  <c r="N163" i="1"/>
  <c r="H163" i="1"/>
  <c r="L163" i="1"/>
  <c r="E163" i="1"/>
  <c r="B163" i="1"/>
  <c r="O162" i="1"/>
  <c r="Q162" i="1"/>
  <c r="G162" i="1"/>
  <c r="K162" i="1"/>
  <c r="I162" i="1"/>
  <c r="M162" i="1"/>
  <c r="A165" i="1" l="1"/>
  <c r="T164" i="1"/>
  <c r="R164" i="1"/>
  <c r="P164" i="1"/>
  <c r="S163" i="1"/>
  <c r="U163" i="1"/>
  <c r="N164" i="1"/>
  <c r="L164" i="1"/>
  <c r="F164" i="1"/>
  <c r="J164" i="1"/>
  <c r="E164" i="1"/>
  <c r="B164" i="1"/>
  <c r="H164" i="1"/>
  <c r="Q163" i="1"/>
  <c r="K163" i="1"/>
  <c r="G163" i="1"/>
  <c r="M163" i="1"/>
  <c r="I163" i="1"/>
  <c r="O163" i="1"/>
  <c r="A166" i="1" l="1"/>
  <c r="R165" i="1"/>
  <c r="T165" i="1"/>
  <c r="P165" i="1"/>
  <c r="S164" i="1"/>
  <c r="U164" i="1"/>
  <c r="N165" i="1"/>
  <c r="L165" i="1"/>
  <c r="F165" i="1"/>
  <c r="H165" i="1"/>
  <c r="J165" i="1"/>
  <c r="E165" i="1"/>
  <c r="B165" i="1"/>
  <c r="G164" i="1"/>
  <c r="Q164" i="1"/>
  <c r="I164" i="1"/>
  <c r="K164" i="1"/>
  <c r="M164" i="1"/>
  <c r="O164" i="1"/>
  <c r="A167" i="1" l="1"/>
  <c r="T166" i="1"/>
  <c r="R166" i="1"/>
  <c r="P166" i="1"/>
  <c r="S165" i="1"/>
  <c r="U165" i="1"/>
  <c r="B166" i="1"/>
  <c r="N166" i="1"/>
  <c r="J166" i="1"/>
  <c r="L166" i="1"/>
  <c r="H166" i="1"/>
  <c r="F166" i="1"/>
  <c r="E166" i="1"/>
  <c r="Q165" i="1"/>
  <c r="I165" i="1"/>
  <c r="K165" i="1"/>
  <c r="M165" i="1"/>
  <c r="G165" i="1"/>
  <c r="O165" i="1"/>
  <c r="A168" i="1" l="1"/>
  <c r="T167" i="1"/>
  <c r="R167" i="1"/>
  <c r="P167" i="1"/>
  <c r="S166" i="1"/>
  <c r="U166" i="1"/>
  <c r="H167" i="1"/>
  <c r="N167" i="1"/>
  <c r="B167" i="1"/>
  <c r="J167" i="1"/>
  <c r="L167" i="1"/>
  <c r="E167" i="1"/>
  <c r="F167" i="1"/>
  <c r="M166" i="1"/>
  <c r="O166" i="1"/>
  <c r="Q166" i="1"/>
  <c r="I166" i="1"/>
  <c r="K166" i="1"/>
  <c r="G166" i="1"/>
  <c r="A169" i="1" l="1"/>
  <c r="P168" i="1"/>
  <c r="T168" i="1"/>
  <c r="R168" i="1"/>
  <c r="S167" i="1"/>
  <c r="U167" i="1"/>
  <c r="H168" i="1"/>
  <c r="N168" i="1"/>
  <c r="L168" i="1"/>
  <c r="J168" i="1"/>
  <c r="F168" i="1"/>
  <c r="E168" i="1"/>
  <c r="B168" i="1"/>
  <c r="O167" i="1"/>
  <c r="Q167" i="1"/>
  <c r="I167" i="1"/>
  <c r="K167" i="1"/>
  <c r="G167" i="1"/>
  <c r="M167" i="1"/>
  <c r="A170" i="1" l="1"/>
  <c r="P169" i="1"/>
  <c r="T169" i="1"/>
  <c r="R169" i="1"/>
  <c r="S168" i="1"/>
  <c r="U168" i="1"/>
  <c r="O168" i="1"/>
  <c r="N169" i="1"/>
  <c r="E169" i="1"/>
  <c r="J169" i="1"/>
  <c r="B169" i="1"/>
  <c r="F169" i="1"/>
  <c r="H169" i="1"/>
  <c r="L169" i="1"/>
  <c r="Q168" i="1"/>
  <c r="M168" i="1"/>
  <c r="K168" i="1"/>
  <c r="G168" i="1"/>
  <c r="I168" i="1"/>
  <c r="A171" i="1" l="1"/>
  <c r="P170" i="1"/>
  <c r="T170" i="1"/>
  <c r="R170" i="1"/>
  <c r="S169" i="1"/>
  <c r="U169" i="1"/>
  <c r="Q169" i="1"/>
  <c r="I169" i="1"/>
  <c r="G169" i="1"/>
  <c r="M169" i="1"/>
  <c r="K169" i="1"/>
  <c r="O169" i="1"/>
  <c r="N170" i="1"/>
  <c r="J170" i="1"/>
  <c r="L170" i="1"/>
  <c r="E170" i="1"/>
  <c r="B170" i="1"/>
  <c r="F170" i="1"/>
  <c r="H170" i="1"/>
  <c r="A172" i="1" l="1"/>
  <c r="T171" i="1"/>
  <c r="P171" i="1"/>
  <c r="R171" i="1"/>
  <c r="S170" i="1"/>
  <c r="U170" i="1"/>
  <c r="M170" i="1"/>
  <c r="J171" i="1"/>
  <c r="L171" i="1"/>
  <c r="E171" i="1"/>
  <c r="N171" i="1"/>
  <c r="H171" i="1"/>
  <c r="F171" i="1"/>
  <c r="B171" i="1"/>
  <c r="Q170" i="1"/>
  <c r="O170" i="1"/>
  <c r="K170" i="1"/>
  <c r="G170" i="1"/>
  <c r="I170" i="1"/>
  <c r="A173" i="1" l="1"/>
  <c r="T172" i="1"/>
  <c r="R172" i="1"/>
  <c r="P172" i="1"/>
  <c r="S171" i="1"/>
  <c r="U171" i="1"/>
  <c r="N172" i="1"/>
  <c r="F172" i="1"/>
  <c r="B172" i="1"/>
  <c r="J172" i="1"/>
  <c r="H172" i="1"/>
  <c r="E172" i="1"/>
  <c r="L172" i="1"/>
  <c r="O171" i="1"/>
  <c r="Q171" i="1"/>
  <c r="I171" i="1"/>
  <c r="M171" i="1"/>
  <c r="K171" i="1"/>
  <c r="G171" i="1"/>
  <c r="A174" i="1" l="1"/>
  <c r="R173" i="1"/>
  <c r="T173" i="1"/>
  <c r="P173" i="1"/>
  <c r="S172" i="1"/>
  <c r="U172" i="1"/>
  <c r="Q172" i="1"/>
  <c r="I172" i="1"/>
  <c r="M172" i="1"/>
  <c r="K172" i="1"/>
  <c r="N173" i="1"/>
  <c r="L173" i="1"/>
  <c r="F173" i="1"/>
  <c r="E173" i="1"/>
  <c r="H173" i="1"/>
  <c r="B173" i="1"/>
  <c r="J173" i="1"/>
  <c r="G172" i="1"/>
  <c r="O172" i="1"/>
  <c r="A175" i="1" l="1"/>
  <c r="P174" i="1"/>
  <c r="T174" i="1"/>
  <c r="R174" i="1"/>
  <c r="S173" i="1"/>
  <c r="U173" i="1"/>
  <c r="O173" i="1"/>
  <c r="L174" i="1"/>
  <c r="B174" i="1"/>
  <c r="N174" i="1"/>
  <c r="E174" i="1"/>
  <c r="J174" i="1"/>
  <c r="H174" i="1"/>
  <c r="F174" i="1"/>
  <c r="Q173" i="1"/>
  <c r="M173" i="1"/>
  <c r="G173" i="1"/>
  <c r="I173" i="1"/>
  <c r="K173" i="1"/>
  <c r="A176" i="1" l="1"/>
  <c r="T175" i="1"/>
  <c r="R175" i="1"/>
  <c r="P175" i="1"/>
  <c r="S174" i="1"/>
  <c r="U174" i="1"/>
  <c r="O174" i="1"/>
  <c r="Q174" i="1"/>
  <c r="K174" i="1"/>
  <c r="I174" i="1"/>
  <c r="G174" i="1"/>
  <c r="M174" i="1"/>
  <c r="H175" i="1"/>
  <c r="B175" i="1"/>
  <c r="F175" i="1"/>
  <c r="L175" i="1"/>
  <c r="J175" i="1"/>
  <c r="E175" i="1"/>
  <c r="N175" i="1"/>
  <c r="A177" i="1" l="1"/>
  <c r="P176" i="1"/>
  <c r="T176" i="1"/>
  <c r="R176" i="1"/>
  <c r="S175" i="1"/>
  <c r="U175" i="1"/>
  <c r="H176" i="1"/>
  <c r="E176" i="1"/>
  <c r="N176" i="1"/>
  <c r="L176" i="1"/>
  <c r="J176" i="1"/>
  <c r="F176" i="1"/>
  <c r="B176" i="1"/>
  <c r="O175" i="1"/>
  <c r="Q175" i="1"/>
  <c r="M175" i="1"/>
  <c r="K175" i="1"/>
  <c r="G175" i="1"/>
  <c r="I175" i="1"/>
  <c r="A178" i="1" l="1"/>
  <c r="R177" i="1"/>
  <c r="P177" i="1"/>
  <c r="T177" i="1"/>
  <c r="S176" i="1"/>
  <c r="U176" i="1"/>
  <c r="G176" i="1"/>
  <c r="N177" i="1"/>
  <c r="E177" i="1"/>
  <c r="H177" i="1"/>
  <c r="J177" i="1"/>
  <c r="L177" i="1"/>
  <c r="F177" i="1"/>
  <c r="B177" i="1"/>
  <c r="O176" i="1"/>
  <c r="Q176" i="1"/>
  <c r="K176" i="1"/>
  <c r="M176" i="1"/>
  <c r="I176" i="1"/>
  <c r="A179" i="1" l="1"/>
  <c r="P178" i="1"/>
  <c r="T178" i="1"/>
  <c r="R178" i="1"/>
  <c r="S177" i="1"/>
  <c r="U177" i="1"/>
  <c r="J178" i="1"/>
  <c r="N178" i="1"/>
  <c r="E178" i="1"/>
  <c r="F178" i="1"/>
  <c r="L178" i="1"/>
  <c r="H178" i="1"/>
  <c r="B178" i="1"/>
  <c r="Q177" i="1"/>
  <c r="K177" i="1"/>
  <c r="I177" i="1"/>
  <c r="G177" i="1"/>
  <c r="M177" i="1"/>
  <c r="O177" i="1"/>
  <c r="A180" i="1" l="1"/>
  <c r="T179" i="1"/>
  <c r="P179" i="1"/>
  <c r="R179" i="1"/>
  <c r="M178" i="1"/>
  <c r="S178" i="1"/>
  <c r="U178" i="1"/>
  <c r="N179" i="1"/>
  <c r="L179" i="1"/>
  <c r="J179" i="1"/>
  <c r="H179" i="1"/>
  <c r="F179" i="1"/>
  <c r="E179" i="1"/>
  <c r="B179" i="1"/>
  <c r="O178" i="1"/>
  <c r="Q178" i="1"/>
  <c r="G178" i="1"/>
  <c r="I178" i="1"/>
  <c r="K178" i="1"/>
  <c r="A181" i="1" l="1"/>
  <c r="T180" i="1"/>
  <c r="R180" i="1"/>
  <c r="P180" i="1"/>
  <c r="S179" i="1"/>
  <c r="U179" i="1"/>
  <c r="N180" i="1"/>
  <c r="F180" i="1"/>
  <c r="L180" i="1"/>
  <c r="H180" i="1"/>
  <c r="J180" i="1"/>
  <c r="E180" i="1"/>
  <c r="B180" i="1"/>
  <c r="Q179" i="1"/>
  <c r="K179" i="1"/>
  <c r="I179" i="1"/>
  <c r="G179" i="1"/>
  <c r="M179" i="1"/>
  <c r="O179" i="1"/>
  <c r="A182" i="1" l="1"/>
  <c r="R181" i="1"/>
  <c r="T181" i="1"/>
  <c r="P181" i="1"/>
  <c r="S180" i="1"/>
  <c r="U180" i="1"/>
  <c r="N181" i="1"/>
  <c r="L181" i="1"/>
  <c r="F181" i="1"/>
  <c r="J181" i="1"/>
  <c r="E181" i="1"/>
  <c r="B181" i="1"/>
  <c r="H181" i="1"/>
  <c r="Q180" i="1"/>
  <c r="M180" i="1"/>
  <c r="K180" i="1"/>
  <c r="I180" i="1"/>
  <c r="G180" i="1"/>
  <c r="O180" i="1"/>
  <c r="A183" i="1" l="1"/>
  <c r="T182" i="1"/>
  <c r="P182" i="1"/>
  <c r="R182" i="1"/>
  <c r="S181" i="1"/>
  <c r="U181" i="1"/>
  <c r="B182" i="1"/>
  <c r="H182" i="1"/>
  <c r="L182" i="1"/>
  <c r="E182" i="1"/>
  <c r="J182" i="1"/>
  <c r="N182" i="1"/>
  <c r="F182" i="1"/>
  <c r="Q181" i="1"/>
  <c r="K181" i="1"/>
  <c r="M181" i="1"/>
  <c r="I181" i="1"/>
  <c r="G181" i="1"/>
  <c r="O181" i="1"/>
  <c r="A184" i="1" l="1"/>
  <c r="T183" i="1"/>
  <c r="R183" i="1"/>
  <c r="P183" i="1"/>
  <c r="S182" i="1"/>
  <c r="U182" i="1"/>
  <c r="N183" i="1"/>
  <c r="L183" i="1"/>
  <c r="H183" i="1"/>
  <c r="B183" i="1"/>
  <c r="J183" i="1"/>
  <c r="F183" i="1"/>
  <c r="E183" i="1"/>
  <c r="O182" i="1"/>
  <c r="Q182" i="1"/>
  <c r="G182" i="1"/>
  <c r="I182" i="1"/>
  <c r="K182" i="1"/>
  <c r="M182" i="1"/>
  <c r="A185" i="1" l="1"/>
  <c r="P184" i="1"/>
  <c r="T184" i="1"/>
  <c r="R184" i="1"/>
  <c r="S183" i="1"/>
  <c r="U183" i="1"/>
  <c r="N184" i="1"/>
  <c r="H184" i="1"/>
  <c r="J184" i="1"/>
  <c r="E184" i="1"/>
  <c r="B184" i="1"/>
  <c r="F184" i="1"/>
  <c r="L184" i="1"/>
  <c r="Q183" i="1"/>
  <c r="K183" i="1"/>
  <c r="G183" i="1"/>
  <c r="I183" i="1"/>
  <c r="M183" i="1"/>
  <c r="O183" i="1"/>
  <c r="A186" i="1" l="1"/>
  <c r="P185" i="1"/>
  <c r="R185" i="1"/>
  <c r="T185" i="1"/>
  <c r="S184" i="1"/>
  <c r="U184" i="1"/>
  <c r="N185" i="1"/>
  <c r="E185" i="1"/>
  <c r="L185" i="1"/>
  <c r="J185" i="1"/>
  <c r="B185" i="1"/>
  <c r="F185" i="1"/>
  <c r="H185" i="1"/>
  <c r="Q184" i="1"/>
  <c r="M184" i="1"/>
  <c r="K184" i="1"/>
  <c r="I184" i="1"/>
  <c r="G184" i="1"/>
  <c r="O184" i="1"/>
  <c r="A187" i="1" l="1"/>
  <c r="P186" i="1"/>
  <c r="T186" i="1"/>
  <c r="R186" i="1"/>
  <c r="S185" i="1"/>
  <c r="U185" i="1"/>
  <c r="G185" i="1"/>
  <c r="J186" i="1"/>
  <c r="E186" i="1"/>
  <c r="F186" i="1"/>
  <c r="B186" i="1"/>
  <c r="N186" i="1"/>
  <c r="L186" i="1"/>
  <c r="H186" i="1"/>
  <c r="Q185" i="1"/>
  <c r="M185" i="1"/>
  <c r="K185" i="1"/>
  <c r="I185" i="1"/>
  <c r="O185" i="1"/>
  <c r="A188" i="1" l="1"/>
  <c r="T187" i="1"/>
  <c r="P187" i="1"/>
  <c r="R187" i="1"/>
  <c r="S186" i="1"/>
  <c r="U186" i="1"/>
  <c r="M186" i="1"/>
  <c r="J187" i="1"/>
  <c r="B187" i="1"/>
  <c r="N187" i="1"/>
  <c r="L187" i="1"/>
  <c r="F187" i="1"/>
  <c r="H187" i="1"/>
  <c r="E187" i="1"/>
  <c r="O186" i="1"/>
  <c r="Q186" i="1"/>
  <c r="G186" i="1"/>
  <c r="I186" i="1"/>
  <c r="K186" i="1"/>
  <c r="A189" i="1" l="1"/>
  <c r="T188" i="1"/>
  <c r="R188" i="1"/>
  <c r="P188" i="1"/>
  <c r="S187" i="1"/>
  <c r="U187" i="1"/>
  <c r="N188" i="1"/>
  <c r="F188" i="1"/>
  <c r="L188" i="1"/>
  <c r="H188" i="1"/>
  <c r="E188" i="1"/>
  <c r="B188" i="1"/>
  <c r="J188" i="1"/>
  <c r="Q187" i="1"/>
  <c r="M187" i="1"/>
  <c r="G187" i="1"/>
  <c r="K187" i="1"/>
  <c r="I187" i="1"/>
  <c r="O187" i="1"/>
  <c r="A190" i="1" l="1"/>
  <c r="R189" i="1"/>
  <c r="T189" i="1"/>
  <c r="P189" i="1"/>
  <c r="S188" i="1"/>
  <c r="U188" i="1"/>
  <c r="Q188" i="1"/>
  <c r="M188" i="1"/>
  <c r="G188" i="1"/>
  <c r="K188" i="1"/>
  <c r="I188" i="1"/>
  <c r="N189" i="1"/>
  <c r="L189" i="1"/>
  <c r="F189" i="1"/>
  <c r="B189" i="1"/>
  <c r="H189" i="1"/>
  <c r="J189" i="1"/>
  <c r="E189" i="1"/>
  <c r="O188" i="1"/>
  <c r="A191" i="1" l="1"/>
  <c r="T190" i="1"/>
  <c r="R190" i="1"/>
  <c r="P190" i="1"/>
  <c r="S189" i="1"/>
  <c r="U189" i="1"/>
  <c r="O189" i="1"/>
  <c r="B190" i="1"/>
  <c r="L190" i="1"/>
  <c r="N190" i="1"/>
  <c r="H190" i="1"/>
  <c r="F190" i="1"/>
  <c r="J190" i="1"/>
  <c r="E190" i="1"/>
  <c r="Q189" i="1"/>
  <c r="K189" i="1"/>
  <c r="M189" i="1"/>
  <c r="G189" i="1"/>
  <c r="I189" i="1"/>
  <c r="A192" i="1" l="1"/>
  <c r="T191" i="1"/>
  <c r="R191" i="1"/>
  <c r="P191" i="1"/>
  <c r="S190" i="1"/>
  <c r="U190" i="1"/>
  <c r="Q190" i="1"/>
  <c r="M190" i="1"/>
  <c r="G190" i="1"/>
  <c r="K190" i="1"/>
  <c r="I190" i="1"/>
  <c r="O190" i="1"/>
  <c r="N191" i="1"/>
  <c r="H191" i="1"/>
  <c r="B191" i="1"/>
  <c r="E191" i="1"/>
  <c r="J191" i="1"/>
  <c r="F191" i="1"/>
  <c r="L191" i="1"/>
  <c r="A193" i="1" l="1"/>
  <c r="P192" i="1"/>
  <c r="T192" i="1"/>
  <c r="R192" i="1"/>
  <c r="S191" i="1"/>
  <c r="U191" i="1"/>
  <c r="O191" i="1"/>
  <c r="Q191" i="1"/>
  <c r="K191" i="1"/>
  <c r="I191" i="1"/>
  <c r="G191" i="1"/>
  <c r="M191" i="1"/>
  <c r="L192" i="1"/>
  <c r="H192" i="1"/>
  <c r="J192" i="1"/>
  <c r="F192" i="1"/>
  <c r="N192" i="1"/>
  <c r="E192" i="1"/>
  <c r="B192" i="1"/>
  <c r="A194" i="1" l="1"/>
  <c r="R193" i="1"/>
  <c r="P193" i="1"/>
  <c r="T193" i="1"/>
  <c r="S192" i="1"/>
  <c r="U192" i="1"/>
  <c r="N193" i="1"/>
  <c r="E193" i="1"/>
  <c r="F193" i="1"/>
  <c r="B193" i="1"/>
  <c r="J193" i="1"/>
  <c r="H193" i="1"/>
  <c r="L193" i="1"/>
  <c r="Q192" i="1"/>
  <c r="I192" i="1"/>
  <c r="M192" i="1"/>
  <c r="K192" i="1"/>
  <c r="O192" i="1"/>
  <c r="G192" i="1"/>
  <c r="A195" i="1" l="1"/>
  <c r="P194" i="1"/>
  <c r="T194" i="1"/>
  <c r="R194" i="1"/>
  <c r="S193" i="1"/>
  <c r="U193" i="1"/>
  <c r="G193" i="1"/>
  <c r="Q193" i="1"/>
  <c r="M193" i="1"/>
  <c r="K193" i="1"/>
  <c r="I193" i="1"/>
  <c r="J194" i="1"/>
  <c r="N194" i="1"/>
  <c r="E194" i="1"/>
  <c r="L194" i="1"/>
  <c r="H194" i="1"/>
  <c r="B194" i="1"/>
  <c r="F194" i="1"/>
  <c r="O193" i="1"/>
  <c r="A196" i="1" l="1"/>
  <c r="T195" i="1"/>
  <c r="P195" i="1"/>
  <c r="R195" i="1"/>
  <c r="S194" i="1"/>
  <c r="U194" i="1"/>
  <c r="Q194" i="1"/>
  <c r="O194" i="1"/>
  <c r="K194" i="1"/>
  <c r="I194" i="1"/>
  <c r="G194" i="1"/>
  <c r="N195" i="1"/>
  <c r="J195" i="1"/>
  <c r="F195" i="1"/>
  <c r="L195" i="1"/>
  <c r="B195" i="1"/>
  <c r="E195" i="1"/>
  <c r="H195" i="1"/>
  <c r="M194" i="1"/>
  <c r="A197" i="1" l="1"/>
  <c r="T196" i="1"/>
  <c r="R196" i="1"/>
  <c r="P196" i="1"/>
  <c r="S195" i="1"/>
  <c r="U195" i="1"/>
  <c r="N196" i="1"/>
  <c r="F196" i="1"/>
  <c r="J196" i="1"/>
  <c r="L196" i="1"/>
  <c r="E196" i="1"/>
  <c r="H196" i="1"/>
  <c r="B196" i="1"/>
  <c r="O195" i="1"/>
  <c r="Q195" i="1"/>
  <c r="G195" i="1"/>
  <c r="M195" i="1"/>
  <c r="K195" i="1"/>
  <c r="I195" i="1"/>
  <c r="A198" i="1" l="1"/>
  <c r="T197" i="1"/>
  <c r="R197" i="1"/>
  <c r="P197" i="1"/>
  <c r="S196" i="1"/>
  <c r="U196" i="1"/>
  <c r="N197" i="1"/>
  <c r="L197" i="1"/>
  <c r="F197" i="1"/>
  <c r="H197" i="1"/>
  <c r="B197" i="1"/>
  <c r="J197" i="1"/>
  <c r="E197" i="1"/>
  <c r="Q196" i="1"/>
  <c r="G196" i="1"/>
  <c r="I196" i="1"/>
  <c r="M196" i="1"/>
  <c r="K196" i="1"/>
  <c r="O196" i="1"/>
  <c r="A199" i="1" l="1"/>
  <c r="T198" i="1"/>
  <c r="R198" i="1"/>
  <c r="P198" i="1"/>
  <c r="S197" i="1"/>
  <c r="U197" i="1"/>
  <c r="B198" i="1"/>
  <c r="L198" i="1"/>
  <c r="N198" i="1"/>
  <c r="J198" i="1"/>
  <c r="F198" i="1"/>
  <c r="E198" i="1"/>
  <c r="H198" i="1"/>
  <c r="Q197" i="1"/>
  <c r="G197" i="1"/>
  <c r="M197" i="1"/>
  <c r="K197" i="1"/>
  <c r="I197" i="1"/>
  <c r="O197" i="1"/>
  <c r="A200" i="1" l="1"/>
  <c r="T199" i="1"/>
  <c r="R199" i="1"/>
  <c r="P199" i="1"/>
  <c r="S198" i="1"/>
  <c r="U198" i="1"/>
  <c r="M198" i="1"/>
  <c r="O198" i="1"/>
  <c r="Q198" i="1"/>
  <c r="K198" i="1"/>
  <c r="G198" i="1"/>
  <c r="I198" i="1"/>
  <c r="N199" i="1"/>
  <c r="H199" i="1"/>
  <c r="L199" i="1"/>
  <c r="B199" i="1"/>
  <c r="J199" i="1"/>
  <c r="E199" i="1"/>
  <c r="F199" i="1"/>
  <c r="A201" i="1" l="1"/>
  <c r="P200" i="1"/>
  <c r="T200" i="1"/>
  <c r="R200" i="1"/>
  <c r="S199" i="1"/>
  <c r="U199" i="1"/>
  <c r="O199" i="1"/>
  <c r="Q199" i="1"/>
  <c r="M199" i="1"/>
  <c r="I199" i="1"/>
  <c r="G199" i="1"/>
  <c r="K199" i="1"/>
  <c r="N200" i="1"/>
  <c r="H200" i="1"/>
  <c r="L200" i="1"/>
  <c r="B200" i="1"/>
  <c r="J200" i="1"/>
  <c r="F200" i="1"/>
  <c r="E200" i="1"/>
  <c r="A202" i="1" l="1"/>
  <c r="P201" i="1"/>
  <c r="R201" i="1"/>
  <c r="T201" i="1"/>
  <c r="S200" i="1"/>
  <c r="U200" i="1"/>
  <c r="O200" i="1"/>
  <c r="N201" i="1"/>
  <c r="L201" i="1"/>
  <c r="E201" i="1"/>
  <c r="J201" i="1"/>
  <c r="F201" i="1"/>
  <c r="B201" i="1"/>
  <c r="H201" i="1"/>
  <c r="Q200" i="1"/>
  <c r="K200" i="1"/>
  <c r="I200" i="1"/>
  <c r="G200" i="1"/>
  <c r="M200" i="1"/>
  <c r="A203" i="1" l="1"/>
  <c r="P202" i="1"/>
  <c r="T202" i="1"/>
  <c r="R202" i="1"/>
  <c r="S201" i="1"/>
  <c r="U201" i="1"/>
  <c r="J202" i="1"/>
  <c r="E202" i="1"/>
  <c r="N202" i="1"/>
  <c r="B202" i="1"/>
  <c r="L202" i="1"/>
  <c r="F202" i="1"/>
  <c r="H202" i="1"/>
  <c r="Q201" i="1"/>
  <c r="M201" i="1"/>
  <c r="I201" i="1"/>
  <c r="G201" i="1"/>
  <c r="K201" i="1"/>
  <c r="O201" i="1"/>
  <c r="T203" i="1" l="1"/>
  <c r="P203" i="1"/>
  <c r="R203" i="1"/>
  <c r="S202" i="1"/>
  <c r="U202" i="1"/>
  <c r="M202" i="1"/>
  <c r="J203" i="1"/>
  <c r="F203" i="1"/>
  <c r="E203" i="1"/>
  <c r="B203" i="1"/>
  <c r="L203" i="1"/>
  <c r="N203" i="1"/>
  <c r="H203" i="1"/>
  <c r="Q202" i="1"/>
  <c r="O202" i="1"/>
  <c r="G202" i="1"/>
  <c r="K202" i="1"/>
  <c r="I202" i="1"/>
  <c r="S203" i="1" l="1"/>
  <c r="U203" i="1"/>
  <c r="O203" i="1"/>
  <c r="Q203" i="1"/>
  <c r="M203" i="1"/>
  <c r="K203" i="1"/>
  <c r="G203" i="1"/>
  <c r="I203" i="1"/>
</calcChain>
</file>

<file path=xl/sharedStrings.xml><?xml version="1.0" encoding="utf-8"?>
<sst xmlns="http://schemas.openxmlformats.org/spreadsheetml/2006/main" count="36" uniqueCount="28">
  <si>
    <t>1e harm.</t>
  </si>
  <si>
    <t>2e harm.</t>
  </si>
  <si>
    <t>3e harm.</t>
  </si>
  <si>
    <t>4e harm.</t>
  </si>
  <si>
    <t>5e harm.</t>
  </si>
  <si>
    <t>6e harm.</t>
  </si>
  <si>
    <t>7e harm.</t>
  </si>
  <si>
    <t>8e harm.</t>
  </si>
  <si>
    <t>9e harm.</t>
  </si>
  <si>
    <t>degrs</t>
  </si>
  <si>
    <t>rad</t>
  </si>
  <si>
    <t>1+2</t>
  </si>
  <si>
    <t>1+2+3</t>
  </si>
  <si>
    <t>1+2+3+4</t>
  </si>
  <si>
    <t>1+2+3+4+5</t>
  </si>
  <si>
    <t>1+2+3+4+5+6</t>
  </si>
  <si>
    <t>1+2+3+4+5+6+7</t>
  </si>
  <si>
    <t>1 tm 8</t>
  </si>
  <si>
    <t>1 tm 9</t>
  </si>
  <si>
    <t>1 t/m 9</t>
  </si>
  <si>
    <t>Block</t>
  </si>
  <si>
    <t>FOURIER SERIES</t>
  </si>
  <si>
    <t>Value sinus:</t>
  </si>
  <si>
    <t>yes/no 1/0:</t>
  </si>
  <si>
    <t>Harm. Wave:</t>
  </si>
  <si>
    <t>Fill in red values:</t>
  </si>
  <si>
    <t>Hz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</si>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</sst>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4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7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7" fillId="2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Aplitude (time/degrees)</a:t>
            </a:r>
          </a:p>
        </c:rich>
      </c:tx>
      <c:layout>
        <c:manualLayout>
          <c:xMode val="edge"/>
          <c:yMode val="edge"/>
          <c:x val="7.4067516422325688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6.6213294470787845E-2"/>
          <c:y val="6.0351769256190541E-2"/>
          <c:w val="0.91297753750131294"/>
          <c:h val="0.92170818505338081"/>
        </c:manualLayout>
      </c:layout>
      <c:scatterChart>
        <c:scatterStyle val="lineMarker"/>
        <c:varyColors val="0"/>
        <c:ser>
          <c:idx val="0"/>
          <c:order val="0"/>
          <c:tx>
            <c:v>graden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Sheet1!$B$28:$B$567</c:f>
              <c:numCache>
                <c:formatCode>General</c:formatCode>
                <c:ptCount val="540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Sheet1!$E$28:$E$203</c:f>
              <c:numCache>
                <c:formatCode>General</c:formatCode>
                <c:ptCount val="176"/>
                <c:pt idx="0">
                  <c:v>0</c:v>
                </c:pt>
                <c:pt idx="1">
                  <c:v>4.9979169270678331E-2</c:v>
                </c:pt>
                <c:pt idx="2">
                  <c:v>9.9833416646828155E-2</c:v>
                </c:pt>
                <c:pt idx="3">
                  <c:v>0.14943813247359924</c:v>
                </c:pt>
                <c:pt idx="4">
                  <c:v>0.19866933079506122</c:v>
                </c:pt>
                <c:pt idx="5">
                  <c:v>0.24740395925452294</c:v>
                </c:pt>
                <c:pt idx="6">
                  <c:v>0.29552020666133955</c:v>
                </c:pt>
                <c:pt idx="7">
                  <c:v>0.34289780745545134</c:v>
                </c:pt>
                <c:pt idx="8">
                  <c:v>0.38941834230865047</c:v>
                </c:pt>
                <c:pt idx="9">
                  <c:v>0.43496553411123018</c:v>
                </c:pt>
                <c:pt idx="10">
                  <c:v>0.47942553860420295</c:v>
                </c:pt>
                <c:pt idx="11">
                  <c:v>0.52268722893065911</c:v>
                </c:pt>
                <c:pt idx="12">
                  <c:v>0.56464247339503537</c:v>
                </c:pt>
                <c:pt idx="13">
                  <c:v>0.60518640573603955</c:v>
                </c:pt>
                <c:pt idx="14">
                  <c:v>0.64421768723769113</c:v>
                </c:pt>
                <c:pt idx="15">
                  <c:v>0.68163876002333423</c:v>
                </c:pt>
                <c:pt idx="16">
                  <c:v>0.7173560908995229</c:v>
                </c:pt>
                <c:pt idx="17">
                  <c:v>0.75128040514029282</c:v>
                </c:pt>
                <c:pt idx="18">
                  <c:v>0.78332690962748353</c:v>
                </c:pt>
                <c:pt idx="19">
                  <c:v>0.81341550478937397</c:v>
                </c:pt>
                <c:pt idx="20">
                  <c:v>0.84147098480789662</c:v>
                </c:pt>
                <c:pt idx="21">
                  <c:v>0.86742322559401708</c:v>
                </c:pt>
                <c:pt idx="22">
                  <c:v>0.89120736006143553</c:v>
                </c:pt>
                <c:pt idx="23">
                  <c:v>0.91276394026052121</c:v>
                </c:pt>
                <c:pt idx="24">
                  <c:v>0.93203908596722651</c:v>
                </c:pt>
                <c:pt idx="25">
                  <c:v>0.94898461935558631</c:v>
                </c:pt>
                <c:pt idx="26">
                  <c:v>0.96355818541719307</c:v>
                </c:pt>
                <c:pt idx="27">
                  <c:v>0.9757233578266592</c:v>
                </c:pt>
                <c:pt idx="28">
                  <c:v>0.98544972998846025</c:v>
                </c:pt>
                <c:pt idx="29">
                  <c:v>0.99271299103758859</c:v>
                </c:pt>
                <c:pt idx="30">
                  <c:v>0.99749498660405445</c:v>
                </c:pt>
                <c:pt idx="31">
                  <c:v>0.99978376418935699</c:v>
                </c:pt>
                <c:pt idx="32">
                  <c:v>0.99957360304150511</c:v>
                </c:pt>
                <c:pt idx="33">
                  <c:v>0.99686502845391878</c:v>
                </c:pt>
                <c:pt idx="34">
                  <c:v>0.99166481045246846</c:v>
                </c:pt>
                <c:pt idx="35">
                  <c:v>0.9839859468739367</c:v>
                </c:pt>
                <c:pt idx="36">
                  <c:v>0.97384763087819493</c:v>
                </c:pt>
                <c:pt idx="37">
                  <c:v>0.96127520297529967</c:v>
                </c:pt>
                <c:pt idx="38">
                  <c:v>0.94630008768741414</c:v>
                </c:pt>
                <c:pt idx="39">
                  <c:v>0.92895971500386887</c:v>
                </c:pt>
                <c:pt idx="40">
                  <c:v>0.90929742682568138</c:v>
                </c:pt>
                <c:pt idx="41">
                  <c:v>0.88736236863337514</c:v>
                </c:pt>
                <c:pt idx="42">
                  <c:v>0.86320936664887349</c:v>
                </c:pt>
                <c:pt idx="43">
                  <c:v>0.83689879079849749</c:v>
                </c:pt>
                <c:pt idx="44">
                  <c:v>0.80849640381959009</c:v>
                </c:pt>
                <c:pt idx="45">
                  <c:v>0.7780731968879212</c:v>
                </c:pt>
                <c:pt idx="46">
                  <c:v>0.74570521217672026</c:v>
                </c:pt>
                <c:pt idx="47">
                  <c:v>0.71147335279084467</c:v>
                </c:pt>
                <c:pt idx="48">
                  <c:v>0.67546318055115129</c:v>
                </c:pt>
                <c:pt idx="49">
                  <c:v>0.63776470213450431</c:v>
                </c:pt>
                <c:pt idx="50">
                  <c:v>0.59847214410395722</c:v>
                </c:pt>
                <c:pt idx="51">
                  <c:v>0.55768371739141775</c:v>
                </c:pt>
                <c:pt idx="52">
                  <c:v>0.51550137182146527</c:v>
                </c:pt>
                <c:pt idx="53">
                  <c:v>0.47203054128988381</c:v>
                </c:pt>
                <c:pt idx="54">
                  <c:v>0.42737988023383139</c:v>
                </c:pt>
                <c:pt idx="55">
                  <c:v>0.38166099205233334</c:v>
                </c:pt>
                <c:pt idx="56">
                  <c:v>0.33498815015590677</c:v>
                </c:pt>
                <c:pt idx="57">
                  <c:v>0.28747801234254655</c:v>
                </c:pt>
                <c:pt idx="58">
                  <c:v>0.23924932921398456</c:v>
                </c:pt>
                <c:pt idx="59">
                  <c:v>0.19042264736102968</c:v>
                </c:pt>
                <c:pt idx="60">
                  <c:v>0.14112000805986985</c:v>
                </c:pt>
                <c:pt idx="61">
                  <c:v>9.1464642232439844E-2</c:v>
                </c:pt>
                <c:pt idx="62">
                  <c:v>4.15806624332936E-2</c:v>
                </c:pt>
                <c:pt idx="63">
                  <c:v>-8.4072473671455098E-3</c:v>
                </c:pt>
                <c:pt idx="64">
                  <c:v>-5.837414342757654E-2</c:v>
                </c:pt>
                <c:pt idx="65">
                  <c:v>-0.10819513453010485</c:v>
                </c:pt>
                <c:pt idx="66">
                  <c:v>-0.15774569414324469</c:v>
                </c:pt>
                <c:pt idx="67">
                  <c:v>-0.20690197167339586</c:v>
                </c:pt>
                <c:pt idx="68">
                  <c:v>-0.25554110202682739</c:v>
                </c:pt>
                <c:pt idx="69">
                  <c:v>-0.30354151270842511</c:v>
                </c:pt>
                <c:pt idx="70">
                  <c:v>-0.35078322768961567</c:v>
                </c:pt>
                <c:pt idx="71">
                  <c:v>-0.3971481672859557</c:v>
                </c:pt>
                <c:pt idx="72">
                  <c:v>-0.44252044329484808</c:v>
                </c:pt>
                <c:pt idx="73">
                  <c:v>-0.48678664865569515</c:v>
                </c:pt>
                <c:pt idx="74">
                  <c:v>-0.52983614090848885</c:v>
                </c:pt>
                <c:pt idx="75">
                  <c:v>-0.5715613187423394</c:v>
                </c:pt>
                <c:pt idx="76">
                  <c:v>-0.6118578909427147</c:v>
                </c:pt>
                <c:pt idx="77">
                  <c:v>-0.65062513706516301</c:v>
                </c:pt>
                <c:pt idx="78">
                  <c:v>-0.68776615918396955</c:v>
                </c:pt>
                <c:pt idx="79">
                  <c:v>-0.72318812408650779</c:v>
                </c:pt>
                <c:pt idx="80">
                  <c:v>-0.75680249530792421</c:v>
                </c:pt>
                <c:pt idx="81">
                  <c:v>-0.78852525442619115</c:v>
                </c:pt>
                <c:pt idx="82">
                  <c:v>-0.8182771110644067</c:v>
                </c:pt>
                <c:pt idx="83">
                  <c:v>-0.84598370107544274</c:v>
                </c:pt>
                <c:pt idx="84">
                  <c:v>-0.87157577241358464</c:v>
                </c:pt>
                <c:pt idx="85">
                  <c:v>-0.89498935822858039</c:v>
                </c:pt>
                <c:pt idx="86">
                  <c:v>-0.91616593674945201</c:v>
                </c:pt>
                <c:pt idx="87">
                  <c:v>-0.93505257755844651</c:v>
                </c:pt>
                <c:pt idx="88">
                  <c:v>-0.95160207388951357</c:v>
                </c:pt>
                <c:pt idx="89">
                  <c:v>-0.96577306062063673</c:v>
                </c:pt>
                <c:pt idx="90">
                  <c:v>-0.97753011766509534</c:v>
                </c:pt>
                <c:pt idx="91">
                  <c:v>-0.9868438585032353</c:v>
                </c:pt>
                <c:pt idx="92">
                  <c:v>-0.99369100363346352</c:v>
                </c:pt>
                <c:pt idx="93">
                  <c:v>-0.99805443875887889</c:v>
                </c:pt>
                <c:pt idx="94">
                  <c:v>-0.99992325756410083</c:v>
                </c:pt>
                <c:pt idx="95">
                  <c:v>-0.99929278897537832</c:v>
                </c:pt>
                <c:pt idx="96">
                  <c:v>-0.99616460883584146</c:v>
                </c:pt>
                <c:pt idx="97">
                  <c:v>-0.99054653596671449</c:v>
                </c:pt>
                <c:pt idx="98">
                  <c:v>-0.98245261262433425</c:v>
                </c:pt>
                <c:pt idx="99">
                  <c:v>-0.97190306940182303</c:v>
                </c:pt>
                <c:pt idx="100">
                  <c:v>-0.95892427466314123</c:v>
                </c:pt>
                <c:pt idx="101">
                  <c:v>-0.9435486686359098</c:v>
                </c:pt>
                <c:pt idx="102">
                  <c:v>-0.92581468232773612</c:v>
                </c:pt>
                <c:pt idx="103">
                  <c:v>-0.905766641468709</c:v>
                </c:pt>
                <c:pt idx="104">
                  <c:v>-0.88345465572015813</c:v>
                </c:pt>
                <c:pt idx="105">
                  <c:v>-0.85893449342659745</c:v>
                </c:pt>
                <c:pt idx="106">
                  <c:v>-0.83226744222390714</c:v>
                </c:pt>
                <c:pt idx="107">
                  <c:v>-0.80352015585216219</c:v>
                </c:pt>
                <c:pt idx="108">
                  <c:v>-0.77276448755599447</c:v>
                </c:pt>
                <c:pt idx="109">
                  <c:v>-0.74007731048890213</c:v>
                </c:pt>
                <c:pt idx="110">
                  <c:v>-0.70554032557040014</c:v>
                </c:pt>
                <c:pt idx="111">
                  <c:v>-0.66923985727627056</c:v>
                </c:pt>
                <c:pt idx="112">
                  <c:v>-0.6312666378723305</c:v>
                </c:pt>
                <c:pt idx="113">
                  <c:v>-0.59171558063101937</c:v>
                </c:pt>
                <c:pt idx="114">
                  <c:v>-0.55068554259764801</c:v>
                </c:pt>
                <c:pt idx="115">
                  <c:v>-0.50827907749926904</c:v>
                </c:pt>
                <c:pt idx="116">
                  <c:v>-0.46460217941376836</c:v>
                </c:pt>
                <c:pt idx="117">
                  <c:v>-0.41976401783987094</c:v>
                </c:pt>
                <c:pt idx="118">
                  <c:v>-0.3738766648302484</c:v>
                </c:pt>
                <c:pt idx="119">
                  <c:v>-0.32705481486975324</c:v>
                </c:pt>
                <c:pt idx="120">
                  <c:v>-0.27941549819893868</c:v>
                </c:pt>
                <c:pt idx="121">
                  <c:v>-0.2310777882994052</c:v>
                </c:pt>
                <c:pt idx="122">
                  <c:v>-0.18216250427210898</c:v>
                </c:pt>
                <c:pt idx="123">
                  <c:v>-0.13279190885253081</c:v>
                </c:pt>
                <c:pt idx="124">
                  <c:v>-8.3089402817510566E-2</c:v>
                </c:pt>
                <c:pt idx="125">
                  <c:v>-3.3179216547571021E-2</c:v>
                </c:pt>
                <c:pt idx="126">
                  <c:v>1.6813900484335505E-2</c:v>
                </c:pt>
                <c:pt idx="127">
                  <c:v>6.6764991521541292E-2</c:v>
                </c:pt>
                <c:pt idx="128">
                  <c:v>0.11654920485047865</c:v>
                </c:pt>
                <c:pt idx="129">
                  <c:v>0.16604210586494234</c:v>
                </c:pt>
                <c:pt idx="130">
                  <c:v>0.21511998808780078</c:v>
                </c:pt>
                <c:pt idx="131">
                  <c:v>0.26366018237276378</c:v>
                </c:pt>
                <c:pt idx="132">
                  <c:v>0.31154136351336348</c:v>
                </c:pt>
                <c:pt idx="133">
                  <c:v>0.35864385349278544</c:v>
                </c:pt>
                <c:pt idx="134">
                  <c:v>0.4048499206165837</c:v>
                </c:pt>
                <c:pt idx="135">
                  <c:v>0.45004407378060335</c:v>
                </c:pt>
                <c:pt idx="136">
                  <c:v>0.49411335113859428</c:v>
                </c:pt>
                <c:pt idx="137">
                  <c:v>0.53694760244799755</c:v>
                </c:pt>
                <c:pt idx="138">
                  <c:v>0.57843976438818634</c:v>
                </c:pt>
                <c:pt idx="139">
                  <c:v>0.61848612816301063</c:v>
                </c:pt>
                <c:pt idx="140">
                  <c:v>0.6569865987187764</c:v>
                </c:pt>
                <c:pt idx="141">
                  <c:v>0.69384494492975157</c:v>
                </c:pt>
                <c:pt idx="142">
                  <c:v>0.72896904012586439</c:v>
                </c:pt>
                <c:pt idx="143">
                  <c:v>0.76227109236139978</c:v>
                </c:pt>
                <c:pt idx="144">
                  <c:v>0.79366786384914234</c:v>
                </c:pt>
                <c:pt idx="145">
                  <c:v>0.8230808790114954</c:v>
                </c:pt>
                <c:pt idx="146">
                  <c:v>0.85043662062855507</c:v>
                </c:pt>
                <c:pt idx="147">
                  <c:v>0.87566671359287362</c:v>
                </c:pt>
                <c:pt idx="148">
                  <c:v>0.8987080958116187</c:v>
                </c:pt>
                <c:pt idx="149">
                  <c:v>0.91950317582896335</c:v>
                </c:pt>
                <c:pt idx="150">
                  <c:v>0.93799997677473235</c:v>
                </c:pt>
                <c:pt idx="151">
                  <c:v>0.95415226627950922</c:v>
                </c:pt>
                <c:pt idx="152">
                  <c:v>0.96791967203148166</c:v>
                </c:pt>
                <c:pt idx="153">
                  <c:v>0.97926778268619608</c:v>
                </c:pt>
                <c:pt idx="154">
                  <c:v>0.98816823387699737</c:v>
                </c:pt>
                <c:pt idx="155">
                  <c:v>0.99459877911117411</c:v>
                </c:pt>
                <c:pt idx="156">
                  <c:v>0.99854334537460387</c:v>
                </c:pt>
                <c:pt idx="157">
                  <c:v>0.99999207330591866</c:v>
                </c:pt>
                <c:pt idx="158">
                  <c:v>0.99894134183977301</c:v>
                </c:pt>
                <c:pt idx="159">
                  <c:v>0.99539377725762179</c:v>
                </c:pt>
                <c:pt idx="160">
                  <c:v>0.98935824662338478</c:v>
                </c:pt>
                <c:pt idx="161">
                  <c:v>0.98084983562040373</c:v>
                </c:pt>
                <c:pt idx="162">
                  <c:v>0.96988981084509107</c:v>
                </c:pt>
                <c:pt idx="163">
                  <c:v>0.95650556665151476</c:v>
                </c:pt>
                <c:pt idx="164">
                  <c:v>0.94073055667977912</c:v>
                </c:pt>
                <c:pt idx="165">
                  <c:v>0.92260421023934713</c:v>
                </c:pt>
                <c:pt idx="166">
                  <c:v>0.90217183375630094</c:v>
                </c:pt>
                <c:pt idx="167">
                  <c:v>0.87948449753087243</c:v>
                </c:pt>
                <c:pt idx="168">
                  <c:v>0.85459890808828876</c:v>
                </c:pt>
                <c:pt idx="169">
                  <c:v>0.82757726644199192</c:v>
                </c:pt>
                <c:pt idx="170">
                  <c:v>0.79848711262349881</c:v>
                </c:pt>
                <c:pt idx="171">
                  <c:v>0.76740115686749644</c:v>
                </c:pt>
                <c:pt idx="172">
                  <c:v>0.73439709787412177</c:v>
                </c:pt>
                <c:pt idx="173">
                  <c:v>0.69955742860267689</c:v>
                </c:pt>
                <c:pt idx="174">
                  <c:v>0.66296923008219133</c:v>
                </c:pt>
                <c:pt idx="175">
                  <c:v>0.62472395375420076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89-4C5C-8F25-59055E650C59}"/>
            </c:ext>
          </c:extLst>
        </c:ser>
        <c:ser>
          <c:idx val="2"/>
          <c:order val="2"/>
          <c:tx>
            <c:v>1+2+3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Sheet1!$B$28:$B$567</c:f>
              <c:numCache>
                <c:formatCode>General</c:formatCode>
                <c:ptCount val="540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Sheet1!$I$28:$I$567</c:f>
              <c:numCache>
                <c:formatCode>General</c:formatCode>
                <c:ptCount val="5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89-4C5C-8F25-59055E650C59}"/>
            </c:ext>
          </c:extLst>
        </c:ser>
        <c:ser>
          <c:idx val="3"/>
          <c:order val="3"/>
          <c:tx>
            <c:v>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Sheet1!$F$28:$F$203</c:f>
              <c:numCache>
                <c:formatCode>General</c:formatCode>
                <c:ptCount val="176"/>
                <c:pt idx="0">
                  <c:v>0</c:v>
                </c:pt>
                <c:pt idx="1">
                  <c:v>-4.9916708323414077E-2</c:v>
                </c:pt>
                <c:pt idx="2">
                  <c:v>-9.9334665397530608E-2</c:v>
                </c:pt>
                <c:pt idx="3">
                  <c:v>-0.1477601033306698</c:v>
                </c:pt>
                <c:pt idx="4">
                  <c:v>-0.19470917115432526</c:v>
                </c:pt>
                <c:pt idx="5">
                  <c:v>-0.2397127693021015</c:v>
                </c:pt>
                <c:pt idx="6">
                  <c:v>-0.28232123669751769</c:v>
                </c:pt>
                <c:pt idx="7">
                  <c:v>-0.32210884361884551</c:v>
                </c:pt>
                <c:pt idx="8">
                  <c:v>-0.35867804544976134</c:v>
                </c:pt>
                <c:pt idx="9">
                  <c:v>-0.39166345481374165</c:v>
                </c:pt>
                <c:pt idx="10">
                  <c:v>-0.4207354924039482</c:v>
                </c:pt>
                <c:pt idx="11">
                  <c:v>-0.44560368003071765</c:v>
                </c:pt>
                <c:pt idx="12">
                  <c:v>-0.46601954298361314</c:v>
                </c:pt>
                <c:pt idx="13">
                  <c:v>-0.48177909270859648</c:v>
                </c:pt>
                <c:pt idx="14">
                  <c:v>-0.49272486499423013</c:v>
                </c:pt>
                <c:pt idx="15">
                  <c:v>-0.49874749330202722</c:v>
                </c:pt>
                <c:pt idx="16">
                  <c:v>-0.49978680152075255</c:v>
                </c:pt>
                <c:pt idx="17">
                  <c:v>-0.49583240522623429</c:v>
                </c:pt>
                <c:pt idx="18">
                  <c:v>-0.48692381543909752</c:v>
                </c:pt>
                <c:pt idx="19">
                  <c:v>-0.47315004384370712</c:v>
                </c:pt>
                <c:pt idx="20">
                  <c:v>-0.45464871341284074</c:v>
                </c:pt>
                <c:pt idx="21">
                  <c:v>-0.43160468332443674</c:v>
                </c:pt>
                <c:pt idx="22">
                  <c:v>-0.40424820190979494</c:v>
                </c:pt>
                <c:pt idx="23">
                  <c:v>-0.37285260608835985</c:v>
                </c:pt>
                <c:pt idx="24">
                  <c:v>-0.33773159027557514</c:v>
                </c:pt>
                <c:pt idx="25">
                  <c:v>-0.29923607205197789</c:v>
                </c:pt>
                <c:pt idx="26">
                  <c:v>-0.25775068591073169</c:v>
                </c:pt>
                <c:pt idx="27">
                  <c:v>-0.21368994011691447</c:v>
                </c:pt>
                <c:pt idx="28">
                  <c:v>-0.16749407507795191</c:v>
                </c:pt>
                <c:pt idx="29">
                  <c:v>-0.11962466460699056</c:v>
                </c:pt>
                <c:pt idx="30">
                  <c:v>-7.0560004029932955E-2</c:v>
                </c:pt>
                <c:pt idx="31">
                  <c:v>-2.0790331216644579E-2</c:v>
                </c:pt>
                <c:pt idx="32">
                  <c:v>2.9187071713790709E-2</c:v>
                </c:pt>
                <c:pt idx="33">
                  <c:v>7.887284707162498E-2</c:v>
                </c:pt>
                <c:pt idx="34">
                  <c:v>0.12777055101341647</c:v>
                </c:pt>
                <c:pt idx="35">
                  <c:v>0.17539161384481075</c:v>
                </c:pt>
                <c:pt idx="36">
                  <c:v>0.22126022164742704</c:v>
                </c:pt>
                <c:pt idx="37">
                  <c:v>0.26491807045424742</c:v>
                </c:pt>
                <c:pt idx="38">
                  <c:v>0.30592894547136035</c:v>
                </c:pt>
                <c:pt idx="39">
                  <c:v>0.34388307959198766</c:v>
                </c:pt>
                <c:pt idx="40">
                  <c:v>0.37840124765396471</c:v>
                </c:pt>
                <c:pt idx="41">
                  <c:v>0.40913855553220568</c:v>
                </c:pt>
                <c:pt idx="42">
                  <c:v>0.43578788620679432</c:v>
                </c:pt>
                <c:pt idx="43">
                  <c:v>0.45808296837472762</c:v>
                </c:pt>
                <c:pt idx="44">
                  <c:v>0.475801036944758</c:v>
                </c:pt>
                <c:pt idx="45">
                  <c:v>0.4887650588325485</c:v>
                </c:pt>
                <c:pt idx="46">
                  <c:v>0.4968455018167322</c:v>
                </c:pt>
                <c:pt idx="47">
                  <c:v>0.49996162878205042</c:v>
                </c:pt>
                <c:pt idx="48">
                  <c:v>0.4980823044179204</c:v>
                </c:pt>
                <c:pt idx="49">
                  <c:v>0.49122630631216641</c:v>
                </c:pt>
                <c:pt idx="50">
                  <c:v>0.4794621373315695</c:v>
                </c:pt>
                <c:pt idx="51">
                  <c:v>0.46290734116386656</c:v>
                </c:pt>
                <c:pt idx="52">
                  <c:v>0.44172732786007723</c:v>
                </c:pt>
                <c:pt idx="53">
                  <c:v>0.41613372111195135</c:v>
                </c:pt>
                <c:pt idx="54">
                  <c:v>0.38638224377799468</c:v>
                </c:pt>
                <c:pt idx="55">
                  <c:v>0.35277016278519724</c:v>
                </c:pt>
                <c:pt idx="56">
                  <c:v>0.31563331893616214</c:v>
                </c:pt>
                <c:pt idx="57">
                  <c:v>0.27534277129882068</c:v>
                </c:pt>
                <c:pt idx="58">
                  <c:v>0.23230108970688065</c:v>
                </c:pt>
                <c:pt idx="59">
                  <c:v>0.18693833241512048</c:v>
                </c:pt>
                <c:pt idx="60">
                  <c:v>0.13970774909946548</c:v>
                </c:pt>
                <c:pt idx="61">
                  <c:v>9.1081252136050561E-2</c:v>
                </c:pt>
                <c:pt idx="62">
                  <c:v>4.15447014087513E-2</c:v>
                </c:pt>
                <c:pt idx="63">
                  <c:v>-8.4069502421717478E-3</c:v>
                </c:pt>
                <c:pt idx="64">
                  <c:v>-5.8274602425243294E-2</c:v>
                </c:pt>
                <c:pt idx="65">
                  <c:v>-0.10755999404390429</c:v>
                </c:pt>
                <c:pt idx="66">
                  <c:v>-0.15577068175668554</c:v>
                </c:pt>
                <c:pt idx="67">
                  <c:v>-0.20242496030829552</c:v>
                </c:pt>
                <c:pt idx="68">
                  <c:v>-0.24705667556930061</c:v>
                </c:pt>
                <c:pt idx="69">
                  <c:v>-0.28921988219409644</c:v>
                </c:pt>
                <c:pt idx="70">
                  <c:v>-0.3284932993593912</c:v>
                </c:pt>
                <c:pt idx="71">
                  <c:v>-0.36448452006293491</c:v>
                </c:pt>
                <c:pt idx="72">
                  <c:v>-0.39683393192457361</c:v>
                </c:pt>
                <c:pt idx="73">
                  <c:v>-0.42521831031427965</c:v>
                </c:pt>
                <c:pt idx="74">
                  <c:v>-0.44935404790581113</c:v>
                </c:pt>
                <c:pt idx="75">
                  <c:v>-0.46899998838736756</c:v>
                </c:pt>
                <c:pt idx="76">
                  <c:v>-0.48395983601574183</c:v>
                </c:pt>
                <c:pt idx="77">
                  <c:v>-0.4940841169384993</c:v>
                </c:pt>
                <c:pt idx="78">
                  <c:v>-0.49927167268730216</c:v>
                </c:pt>
                <c:pt idx="79">
                  <c:v>-0.49947067091988628</c:v>
                </c:pt>
                <c:pt idx="80">
                  <c:v>-0.49467912331169178</c:v>
                </c:pt>
                <c:pt idx="81">
                  <c:v>-0.4849449054225447</c:v>
                </c:pt>
                <c:pt idx="82">
                  <c:v>-0.47036527833988867</c:v>
                </c:pt>
                <c:pt idx="83">
                  <c:v>-0.45108591687814975</c:v>
                </c:pt>
                <c:pt idx="84">
                  <c:v>-0.42729945404414393</c:v>
                </c:pt>
                <c:pt idx="85">
                  <c:v>-0.3992435563117494</c:v>
                </c:pt>
                <c:pt idx="86">
                  <c:v>-0.3671985489370615</c:v>
                </c:pt>
                <c:pt idx="87">
                  <c:v>-0.331484615041097</c:v>
                </c:pt>
                <c:pt idx="88">
                  <c:v>-0.29245859644588734</c:v>
                </c:pt>
                <c:pt idx="89">
                  <c:v>-0.25051042822894926</c:v>
                </c:pt>
                <c:pt idx="90">
                  <c:v>-0.20605924262088557</c:v>
                </c:pt>
                <c:pt idx="91">
                  <c:v>-0.15954918117468364</c:v>
                </c:pt>
                <c:pt idx="92">
                  <c:v>-0.11144495705013162</c:v>
                </c:pt>
                <c:pt idx="93">
                  <c:v>-6.2227211753539666E-2</c:v>
                </c:pt>
                <c:pt idx="94">
                  <c:v>-1.2387712726687762E-2</c:v>
                </c:pt>
                <c:pt idx="95">
                  <c:v>3.7575560230895796E-2</c:v>
                </c:pt>
                <c:pt idx="96">
                  <c:v>8.7163390611481067E-2</c:v>
                </c:pt>
                <c:pt idx="97">
                  <c:v>0.13588031320546268</c:v>
                </c:pt>
                <c:pt idx="98">
                  <c:v>0.18323956462595511</c:v>
                </c:pt>
                <c:pt idx="99">
                  <c:v>0.22876794688765198</c:v>
                </c:pt>
                <c:pt idx="100">
                  <c:v>0.27201055544467673</c:v>
                </c:pt>
                <c:pt idx="101">
                  <c:v>0.31253532444643339</c:v>
                </c:pt>
                <c:pt idx="102">
                  <c:v>0.34993734379676422</c:v>
                </c:pt>
                <c:pt idx="103">
                  <c:v>0.38384290488178441</c:v>
                </c:pt>
                <c:pt idx="104">
                  <c:v>0.41391323454282086</c:v>
                </c:pt>
                <c:pt idx="105">
                  <c:v>0.43984787998582997</c:v>
                </c:pt>
                <c:pt idx="106">
                  <c:v>0.46138771080639923</c:v>
                </c:pt>
                <c:pt idx="107">
                  <c:v>0.47831750813509083</c:v>
                </c:pt>
                <c:pt idx="108">
                  <c:v>0.4904681150332435</c:v>
                </c:pt>
                <c:pt idx="109">
                  <c:v>0.4977181266531876</c:v>
                </c:pt>
                <c:pt idx="110">
                  <c:v>0.49999510327535179</c:v>
                </c:pt>
                <c:pt idx="111">
                  <c:v>0.49727629410199581</c:v>
                </c:pt>
                <c:pt idx="112">
                  <c:v>0.48958886457566103</c:v>
                </c:pt>
                <c:pt idx="113">
                  <c:v>0.47700962495104821</c:v>
                </c:pt>
                <c:pt idx="114">
                  <c:v>0.45966426283234274</c:v>
                </c:pt>
                <c:pt idx="115">
                  <c:v>0.43772608734422025</c:v>
                </c:pt>
                <c:pt idx="116">
                  <c:v>0.41141429748436148</c:v>
                </c:pt>
                <c:pt idx="117">
                  <c:v>0.38099179195952471</c:v>
                </c:pt>
                <c:pt idx="118">
                  <c:v>0.34676254238857079</c:v>
                </c:pt>
                <c:pt idx="119">
                  <c:v>0.30906855611852713</c:v>
                </c:pt>
                <c:pt idx="120">
                  <c:v>0.26828645900022874</c:v>
                </c:pt>
                <c:pt idx="121">
                  <c:v>0.22482373226731264</c:v>
                </c:pt>
                <c:pt idx="122">
                  <c:v>0.17911464111842679</c:v>
                </c:pt>
                <c:pt idx="123">
                  <c:v>0.13161589568291418</c:v>
                </c:pt>
                <c:pt idx="124">
                  <c:v>8.2802087724168708E-2</c:v>
                </c:pt>
                <c:pt idx="125">
                  <c:v>3.3160948675614525E-2</c:v>
                </c:pt>
                <c:pt idx="126">
                  <c:v>-1.6811523610554144E-2</c:v>
                </c:pt>
                <c:pt idx="127">
                  <c:v>-6.6616020709957022E-2</c:v>
                </c:pt>
                <c:pt idx="128">
                  <c:v>-0.11575491255075479</c:v>
                </c:pt>
                <c:pt idx="129">
                  <c:v>-0.16373721956883225</c:v>
                </c:pt>
                <c:pt idx="130">
                  <c:v>-0.21008351841330675</c:v>
                </c:pt>
                <c:pt idx="131">
                  <c:v>-0.25433073218617386</c:v>
                </c:pt>
                <c:pt idx="132">
                  <c:v>-0.29603675735359936</c:v>
                </c:pt>
                <c:pt idx="133">
                  <c:v>-0.3347848810982893</c:v>
                </c:pt>
                <c:pt idx="134">
                  <c:v>-0.37018794497621355</c:v>
                </c:pt>
                <c:pt idx="135">
                  <c:v>-0.40189221327580094</c:v>
                </c:pt>
                <c:pt idx="136">
                  <c:v>-0.42958090742823973</c:v>
                </c:pt>
                <c:pt idx="137">
                  <c:v>-0.45297737115422415</c:v>
                </c:pt>
                <c:pt idx="138">
                  <c:v>-0.47184783472204683</c:v>
                </c:pt>
                <c:pt idx="139">
                  <c:v>-0.48600375069748403</c:v>
                </c:pt>
                <c:pt idx="140">
                  <c:v>-0.49530367784743284</c:v>
                </c:pt>
                <c:pt idx="141">
                  <c:v>-0.49965469437395821</c:v>
                </c:pt>
                <c:pt idx="142">
                  <c:v>-0.49901332635818191</c:v>
                </c:pt>
                <c:pt idx="143">
                  <c:v>-0.49338598213730955</c:v>
                </c:pt>
                <c:pt idx="144">
                  <c:v>-0.48282888827464338</c:v>
                </c:pt>
                <c:pt idx="145">
                  <c:v>-0.46744752776234783</c:v>
                </c:pt>
                <c:pt idx="146">
                  <c:v>-0.44739558607026003</c:v>
                </c:pt>
                <c:pt idx="147">
                  <c:v>-0.42287341557147662</c:v>
                </c:pt>
                <c:pt idx="148">
                  <c:v>-0.39412603368766957</c:v>
                </c:pt>
                <c:pt idx="149">
                  <c:v>-0.36144067475600089</c:v>
                </c:pt>
                <c:pt idx="150">
                  <c:v>-0.32514392007857262</c:v>
                </c:pt>
                <c:pt idx="151">
                  <c:v>-0.28559843483000963</c:v>
                </c:pt>
                <c:pt idx="152">
                  <c:v>-0.24319934442691615</c:v>
                </c:pt>
                <c:pt idx="153">
                  <c:v>-0.19837028656532396</c:v>
                </c:pt>
                <c:pt idx="154">
                  <c:v>-0.15155917837286975</c:v>
                </c:pt>
                <c:pt idx="155">
                  <c:v>-0.10323374096891741</c:v>
                </c:pt>
                <c:pt idx="156">
                  <c:v>-5.3876826149741458E-2</c:v>
                </c:pt>
                <c:pt idx="157">
                  <c:v>-3.9815918929882108E-3</c:v>
                </c:pt>
                <c:pt idx="158">
                  <c:v>4.595342511382048E-2</c:v>
                </c:pt>
                <c:pt idx="159">
                  <c:v>9.5429290687074633E-2</c:v>
                </c:pt>
                <c:pt idx="160">
                  <c:v>0.14395165833251308</c:v>
                </c:pt>
                <c:pt idx="161">
                  <c:v>0.19103570859198485</c:v>
                </c:pt>
                <c:pt idx="162">
                  <c:v>0.23621099319921585</c:v>
                </c:pt>
                <c:pt idx="163">
                  <c:v>0.27902613564337347</c:v>
                </c:pt>
                <c:pt idx="164">
                  <c:v>0.31905334117396006</c:v>
                </c:pt>
                <c:pt idx="165">
                  <c:v>0.35589267118454904</c:v>
                </c:pt>
                <c:pt idx="166">
                  <c:v>0.38917603926713812</c:v>
                </c:pt>
                <c:pt idx="167">
                  <c:v>0.41857088900986467</c:v>
                </c:pt>
                <c:pt idx="168">
                  <c:v>0.4437835167907449</c:v>
                </c:pt>
                <c:pt idx="169">
                  <c:v>0.46456200636717893</c:v>
                </c:pt>
                <c:pt idx="170">
                  <c:v>0.48069874593977452</c:v>
                </c:pt>
                <c:pt idx="171">
                  <c:v>0.49203250254081915</c:v>
                </c:pt>
                <c:pt idx="172">
                  <c:v>0.49845003302079705</c:v>
                </c:pt>
                <c:pt idx="173">
                  <c:v>0.49988721553650584</c:v>
                </c:pt>
                <c:pt idx="174">
                  <c:v>0.49632969023531787</c:v>
                </c:pt>
                <c:pt idx="175">
                  <c:v>0.48781300273408112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89-4C5C-8F25-59055E650C59}"/>
            </c:ext>
          </c:extLst>
        </c:ser>
        <c:ser>
          <c:idx val="4"/>
          <c:order val="4"/>
          <c:tx>
            <c:v>3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Sheet1!$H$28:$H$203</c:f>
              <c:numCache>
                <c:formatCode>General</c:formatCode>
                <c:ptCount val="176"/>
                <c:pt idx="0">
                  <c:v>0</c:v>
                </c:pt>
                <c:pt idx="1">
                  <c:v>4.9762898113708549E-2</c:v>
                </c:pt>
                <c:pt idx="2">
                  <c:v>9.8408228818226098E-2</c:v>
                </c:pt>
                <c:pt idx="3">
                  <c:v>0.1448435228590397</c:v>
                </c:pt>
                <c:pt idx="4">
                  <c:v>0.18802594364054684</c:v>
                </c:pt>
                <c:pt idx="5">
                  <c:v>0.22698570708777027</c:v>
                </c:pt>
                <c:pt idx="6">
                  <c:v>0.26084786090595197</c:v>
                </c:pt>
                <c:pt idx="7">
                  <c:v>0.28885193412280763</c:v>
                </c:pt>
                <c:pt idx="8">
                  <c:v>0.31036901562708635</c:v>
                </c:pt>
                <c:pt idx="9">
                  <c:v>0.32491587815627748</c:v>
                </c:pt>
                <c:pt idx="10">
                  <c:v>0.33216583053915016</c:v>
                </c:pt>
                <c:pt idx="11">
                  <c:v>0.33195605447515503</c:v>
                </c:pt>
                <c:pt idx="12">
                  <c:v>0.32429126108243905</c:v>
                </c:pt>
                <c:pt idx="13">
                  <c:v>0.30934358509628845</c:v>
                </c:pt>
                <c:pt idx="14">
                  <c:v>0.28744871909407493</c:v>
                </c:pt>
                <c:pt idx="15">
                  <c:v>0.25909837456367768</c:v>
                </c:pt>
                <c:pt idx="16">
                  <c:v>0.22492923912353316</c:v>
                </c:pt>
                <c:pt idx="17">
                  <c:v>0.18570867789134163</c:v>
                </c:pt>
                <c:pt idx="18">
                  <c:v>0.1423175001178652</c:v>
                </c:pt>
                <c:pt idx="19">
                  <c:v>9.573017811006701E-2</c:v>
                </c:pt>
                <c:pt idx="20">
                  <c:v>4.6992962683935498E-2</c:v>
                </c:pt>
                <c:pt idx="21">
                  <c:v>-2.7996133732607854E-3</c:v>
                </c:pt>
                <c:pt idx="22">
                  <c:v>-5.2529316149701945E-2</c:v>
                </c:pt>
                <c:pt idx="23">
                  <c:v>-0.10107932373190726</c:v>
                </c:pt>
                <c:pt idx="24">
                  <c:v>-0.1473593076171863</c:v>
                </c:pt>
                <c:pt idx="25">
                  <c:v>-0.19032991914120084</c:v>
                </c:pt>
                <c:pt idx="26">
                  <c:v>-0.22902613100826361</c:v>
                </c:pt>
                <c:pt idx="27">
                  <c:v>-0.26257890972392334</c:v>
                </c:pt>
                <c:pt idx="28">
                  <c:v>-0.29023473221372514</c:v>
                </c:pt>
                <c:pt idx="29">
                  <c:v>-0.31137250832696373</c:v>
                </c:pt>
                <c:pt idx="30">
                  <c:v>-0.32551752918247745</c:v>
                </c:pt>
                <c:pt idx="31">
                  <c:v>-0.33235212810670689</c:v>
                </c:pt>
                <c:pt idx="32">
                  <c:v>-0.33172281474233489</c:v>
                </c:pt>
                <c:pt idx="33">
                  <c:v>-0.32364372211080611</c:v>
                </c:pt>
                <c:pt idx="34">
                  <c:v>-0.30829628921513458</c:v>
                </c:pt>
                <c:pt idx="35">
                  <c:v>-0.28602518631105472</c:v>
                </c:pt>
                <c:pt idx="36">
                  <c:v>-0.2573305743561432</c:v>
                </c:pt>
                <c:pt idx="37">
                  <c:v>-0.2228568724729946</c:v>
                </c:pt>
                <c:pt idx="38">
                  <c:v>-0.18337828568501258</c:v>
                </c:pt>
                <c:pt idx="39">
                  <c:v>-0.1397814179406722</c:v>
                </c:pt>
                <c:pt idx="40">
                  <c:v>-9.3045360900241472E-2</c:v>
                </c:pt>
                <c:pt idx="41">
                  <c:v>-4.4219705647887485E-2</c:v>
                </c:pt>
                <c:pt idx="42">
                  <c:v>5.599028861289046E-3</c:v>
                </c:pt>
                <c:pt idx="43">
                  <c:v>5.5292021253031051E-2</c:v>
                </c:pt>
                <c:pt idx="44">
                  <c:v>0.10374327404995511</c:v>
                </c:pt>
                <c:pt idx="45">
                  <c:v>0.14986467656894567</c:v>
                </c:pt>
                <c:pt idx="46">
                  <c:v>0.19262044154127042</c:v>
                </c:pt>
                <c:pt idx="47">
                  <c:v>0.23105036666161111</c:v>
                </c:pt>
                <c:pt idx="48">
                  <c:v>0.26429139866176765</c:v>
                </c:pt>
                <c:pt idx="49">
                  <c:v>0.29159701562642953</c:v>
                </c:pt>
                <c:pt idx="50">
                  <c:v>0.31235399226598776</c:v>
                </c:pt>
                <c:pt idx="51">
                  <c:v>0.32609617163450438</c:v>
                </c:pt>
                <c:pt idx="52">
                  <c:v>0.33251493400974341</c:v>
                </c:pt>
                <c:pt idx="53">
                  <c:v>0.33146612782678758</c:v>
                </c:pt>
                <c:pt idx="54">
                  <c:v>0.32297330701141419</c:v>
                </c:pt>
                <c:pt idx="55">
                  <c:v>0.30722720200970099</c:v>
                </c:pt>
                <c:pt idx="56">
                  <c:v>0.28458143639339833</c:v>
                </c:pt>
                <c:pt idx="57">
                  <c:v>0.25554458523687479</c:v>
                </c:pt>
                <c:pt idx="58">
                  <c:v>0.22076875361736883</c:v>
                </c:pt>
                <c:pt idx="59">
                  <c:v>0.18103493174080942</c:v>
                </c:pt>
                <c:pt idx="60">
                  <c:v>0.13723545558550709</c:v>
                </c:pt>
                <c:pt idx="61">
                  <c:v>9.035396695984256E-2</c:v>
                </c:pt>
                <c:pt idx="62">
                  <c:v>4.144332302785507E-2</c:v>
                </c:pt>
                <c:pt idx="63">
                  <c:v>-8.3980485928353988E-3</c:v>
                </c:pt>
                <c:pt idx="64">
                  <c:v>-5.8050818147249307E-2</c:v>
                </c:pt>
                <c:pt idx="65">
                  <c:v>-0.10639989147621377</c:v>
                </c:pt>
                <c:pt idx="66">
                  <c:v>-0.15235945262717834</c:v>
                </c:pt>
                <c:pt idx="67">
                  <c:v>-0.19489734893962779</c:v>
                </c:pt>
                <c:pt idx="68">
                  <c:v>-0.23305827096864709</c:v>
                </c:pt>
                <c:pt idx="69">
                  <c:v>-0.26598520667553066</c:v>
                </c:pt>
                <c:pt idx="70">
                  <c:v>-0.29293868807056395</c:v>
                </c:pt>
                <c:pt idx="71">
                  <c:v>-0.31331339806987274</c:v>
                </c:pt>
                <c:pt idx="72">
                  <c:v>-0.32665176461214079</c:v>
                </c:pt>
                <c:pt idx="73">
                  <c:v>-0.33265423674064076</c:v>
                </c:pt>
                <c:pt idx="74">
                  <c:v>-0.33118601187192898</c:v>
                </c:pt>
                <c:pt idx="75">
                  <c:v>-0.32228006317125141</c:v>
                </c:pt>
                <c:pt idx="76">
                  <c:v>-0.3061363990463391</c:v>
                </c:pt>
                <c:pt idx="77">
                  <c:v>-0.28311757138976312</c:v>
                </c:pt>
                <c:pt idx="78">
                  <c:v>-0.25374053344504194</c:v>
                </c:pt>
                <c:pt idx="79">
                  <c:v>-0.21866503015127756</c:v>
                </c:pt>
                <c:pt idx="80">
                  <c:v>-0.17867878169414983</c:v>
                </c:pt>
                <c:pt idx="81">
                  <c:v>-0.13467979300876962</c:v>
                </c:pt>
                <c:pt idx="82">
                  <c:v>-8.7656186524818575E-2</c:v>
                </c:pt>
                <c:pt idx="83">
                  <c:v>-3.8664011067045131E-2</c:v>
                </c:pt>
                <c:pt idx="84">
                  <c:v>1.1196474724632016E-2</c:v>
                </c:pt>
                <c:pt idx="85">
                  <c:v>6.0805511832160646E-2</c:v>
                </c:pt>
                <c:pt idx="86">
                  <c:v>0.10904898823284452</c:v>
                </c:pt>
                <c:pt idx="87">
                  <c:v>0.15484345945348887</c:v>
                </c:pt>
                <c:pt idx="88">
                  <c:v>0.19716048039749956</c:v>
                </c:pt>
                <c:pt idx="89">
                  <c:v>0.23504970200455783</c:v>
                </c:pt>
                <c:pt idx="90">
                  <c:v>0.26766021404168483</c:v>
                </c:pt>
                <c:pt idx="91">
                  <c:v>0.29425965471261961</c:v>
                </c:pt>
                <c:pt idx="92">
                  <c:v>0.31425065792488416</c:v>
                </c:pt>
                <c:pt idx="93">
                  <c:v>0.32718426884437668</c:v>
                </c:pt>
                <c:pt idx="94">
                  <c:v>0.33277002645305631</c:v>
                </c:pt>
                <c:pt idx="95">
                  <c:v>0.33088248667721099</c:v>
                </c:pt>
                <c:pt idx="96">
                  <c:v>0.32156403959091173</c:v>
                </c:pt>
                <c:pt idx="97">
                  <c:v>0.3050239574263372</c:v>
                </c:pt>
                <c:pt idx="98">
                  <c:v>0.28163369477060218</c:v>
                </c:pt>
                <c:pt idx="99">
                  <c:v>0.25191854649653977</c:v>
                </c:pt>
                <c:pt idx="100">
                  <c:v>0.21654585077232713</c:v>
                </c:pt>
                <c:pt idx="101">
                  <c:v>0.17631000208492312</c:v>
                </c:pt>
                <c:pt idx="102">
                  <c:v>0.13211461085250359</c:v>
                </c:pt>
                <c:pt idx="103">
                  <c:v>8.4952210282537799E-2</c:v>
                </c:pt>
                <c:pt idx="104">
                  <c:v>3.5881966215724877E-2</c:v>
                </c:pt>
                <c:pt idx="105">
                  <c:v>-1.3994109455363347E-2</c:v>
                </c:pt>
                <c:pt idx="106">
                  <c:v>-6.3555907597594039E-2</c:v>
                </c:pt>
                <c:pt idx="107">
                  <c:v>-0.1116903770735909</c:v>
                </c:pt>
                <c:pt idx="108">
                  <c:v>-0.15731652147067984</c:v>
                </c:pt>
                <c:pt idx="109">
                  <c:v>-0.19940967594983447</c:v>
                </c:pt>
                <c:pt idx="110">
                  <c:v>-0.23702451900890967</c:v>
                </c:pt>
                <c:pt idx="111">
                  <c:v>-0.26931630236558879</c:v>
                </c:pt>
                <c:pt idx="112">
                  <c:v>-0.29555982218263555</c:v>
                </c:pt>
                <c:pt idx="113">
                  <c:v>-0.3151657055826298</c:v>
                </c:pt>
                <c:pt idx="114">
                  <c:v>-0.32769364669218493</c:v>
                </c:pt>
                <c:pt idx="115">
                  <c:v>-0.33286229496261899</c:v>
                </c:pt>
                <c:pt idx="116">
                  <c:v>-0.33055557369672228</c:v>
                </c:pt>
                <c:pt idx="117">
                  <c:v>-0.32082528688113104</c:v>
                </c:pt>
                <c:pt idx="118">
                  <c:v>-0.30388995578046979</c:v>
                </c:pt>
                <c:pt idx="119">
                  <c:v>-0.2801299114208517</c:v>
                </c:pt>
                <c:pt idx="120">
                  <c:v>-0.25007875317497674</c:v>
                </c:pt>
                <c:pt idx="121">
                  <c:v>-0.21441136527059548</c:v>
                </c:pt>
                <c:pt idx="122">
                  <c:v>-0.1739287603457137</c:v>
                </c:pt>
                <c:pt idx="123">
                  <c:v>-0.12954009043162534</c:v>
                </c:pt>
                <c:pt idx="124">
                  <c:v>-8.2242229358308522E-2</c:v>
                </c:pt>
                <c:pt idx="125">
                  <c:v>-3.3097385117330569E-2</c:v>
                </c:pt>
                <c:pt idx="126">
                  <c:v>1.6790755039653962E-2</c:v>
                </c:pt>
                <c:pt idx="127">
                  <c:v>6.6301811037167938E-2</c:v>
                </c:pt>
                <c:pt idx="128">
                  <c:v>0.11432387129701184</c:v>
                </c:pt>
                <c:pt idx="129">
                  <c:v>0.15977846387516648</c:v>
                </c:pt>
                <c:pt idx="130">
                  <c:v>0.20164477661661492</c:v>
                </c:pt>
                <c:pt idx="131">
                  <c:v>0.2389825823956</c:v>
                </c:pt>
                <c:pt idx="132">
                  <c:v>0.27095335458985714</c:v>
                </c:pt>
                <c:pt idx="133">
                  <c:v>0.29683909858079965</c:v>
                </c:pt>
                <c:pt idx="134">
                  <c:v>0.31605847636474371</c:v>
                </c:pt>
                <c:pt idx="135">
                  <c:v>0.32817986215118206</c:v>
                </c:pt>
                <c:pt idx="136">
                  <c:v>0.33293103574750854</c:v>
                </c:pt>
                <c:pt idx="137">
                  <c:v>0.33020529603767201</c:v>
                </c:pt>
                <c:pt idx="138">
                  <c:v>0.32006385725920938</c:v>
                </c:pt>
                <c:pt idx="139">
                  <c:v>0.30273447426343969</c:v>
                </c:pt>
                <c:pt idx="140">
                  <c:v>0.27860632763251575</c:v>
                </c:pt>
                <c:pt idx="141">
                  <c:v>0.24822128352256992</c:v>
                </c:pt>
                <c:pt idx="142">
                  <c:v>0.21226172451804323</c:v>
                </c:pt>
                <c:pt idx="143">
                  <c:v>0.17153522478996788</c:v>
                </c:pt>
                <c:pt idx="144">
                  <c:v>0.12695641372111149</c:v>
                </c:pt>
                <c:pt idx="145">
                  <c:v>7.9526435301868287E-2</c:v>
                </c:pt>
                <c:pt idx="146">
                  <c:v>3.0310464594567012E-2</c:v>
                </c:pt>
                <c:pt idx="147">
                  <c:v>-1.9586213802044908E-2</c:v>
                </c:pt>
                <c:pt idx="148">
                  <c:v>-6.9043028062033315E-2</c:v>
                </c:pt>
                <c:pt idx="149">
                  <c:v>-0.11694928475968532</c:v>
                </c:pt>
                <c:pt idx="150">
                  <c:v>-0.16222911264933315</c:v>
                </c:pt>
                <c:pt idx="151">
                  <c:v>-0.20386562441409231</c:v>
                </c:pt>
                <c:pt idx="152">
                  <c:v>-0.24092375376272054</c:v>
                </c:pt>
                <c:pt idx="153">
                  <c:v>-0.27257125500263246</c:v>
                </c:pt>
                <c:pt idx="154">
                  <c:v>-0.29809739348394509</c:v>
                </c:pt>
                <c:pt idx="155">
                  <c:v>-0.31692890716745792</c:v>
                </c:pt>
                <c:pt idx="156">
                  <c:v>-0.32864288085417298</c:v>
                </c:pt>
                <c:pt idx="157">
                  <c:v>-0.33297624394891612</c:v>
                </c:pt>
                <c:pt idx="158">
                  <c:v>-0.32983167845875588</c:v>
                </c:pt>
                <c:pt idx="159">
                  <c:v>-0.31927980454532029</c:v>
                </c:pt>
                <c:pt idx="160">
                  <c:v>-0.30155759454821429</c:v>
                </c:pt>
                <c:pt idx="161">
                  <c:v>-0.27706305109715579</c:v>
                </c:pt>
                <c:pt idx="162">
                  <c:v>-0.24634626883095204</c:v>
                </c:pt>
                <c:pt idx="163">
                  <c:v>-0.21009708045784908</c:v>
                </c:pt>
                <c:pt idx="164">
                  <c:v>-0.16912956460009346</c:v>
                </c:pt>
                <c:pt idx="165">
                  <c:v>-0.12436376334312667</c:v>
                </c:pt>
                <c:pt idx="166">
                  <c:v>-7.6805020073838881E-2</c:v>
                </c:pt>
                <c:pt idx="167">
                  <c:v>-2.7521401635491358E-2</c:v>
                </c:pt>
                <c:pt idx="168">
                  <c:v>2.2380288150967806E-2</c:v>
                </c:pt>
                <c:pt idx="169">
                  <c:v>7.177936491459469E-2</c:v>
                </c:pt>
                <c:pt idx="170">
                  <c:v>0.11956643188936879</c:v>
                </c:pt>
                <c:pt idx="171">
                  <c:v>0.16466829457384038</c:v>
                </c:pt>
                <c:pt idx="172">
                  <c:v>0.20607206236596284</c:v>
                </c:pt>
                <c:pt idx="173">
                  <c:v>0.24284789590235234</c:v>
                </c:pt>
                <c:pt idx="174">
                  <c:v>0.27416988924577446</c:v>
                </c:pt>
                <c:pt idx="175">
                  <c:v>0.29933461795194694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89-4C5C-8F25-59055E650C59}"/>
            </c:ext>
          </c:extLst>
        </c:ser>
        <c:ser>
          <c:idx val="5"/>
          <c:order val="5"/>
          <c:tx>
            <c:v>4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Sheet1!$J$28:$J$203</c:f>
              <c:numCache>
                <c:formatCode>General</c:formatCode>
                <c:ptCount val="176"/>
                <c:pt idx="0">
                  <c:v>0</c:v>
                </c:pt>
                <c:pt idx="1">
                  <c:v>-4.9667332698765304E-2</c:v>
                </c:pt>
                <c:pt idx="2">
                  <c:v>-9.7354585577162631E-2</c:v>
                </c:pt>
                <c:pt idx="3">
                  <c:v>-0.14116061834875887</c:v>
                </c:pt>
                <c:pt idx="4">
                  <c:v>-0.1793390227248807</c:v>
                </c:pt>
                <c:pt idx="5">
                  <c:v>-0.21036774620197413</c:v>
                </c:pt>
                <c:pt idx="6">
                  <c:v>-0.23300977149180657</c:v>
                </c:pt>
                <c:pt idx="7">
                  <c:v>-0.24636243249711504</c:v>
                </c:pt>
                <c:pt idx="8">
                  <c:v>-0.24989340076037631</c:v>
                </c:pt>
                <c:pt idx="9">
                  <c:v>-0.24346190771954881</c:v>
                </c:pt>
                <c:pt idx="10">
                  <c:v>-0.22732435670642046</c:v>
                </c:pt>
                <c:pt idx="11">
                  <c:v>-0.20212410095489758</c:v>
                </c:pt>
                <c:pt idx="12">
                  <c:v>-0.16886579513778774</c:v>
                </c:pt>
                <c:pt idx="13">
                  <c:v>-0.12887534295536604</c:v>
                </c:pt>
                <c:pt idx="14">
                  <c:v>-8.3747037538976166E-2</c:v>
                </c:pt>
                <c:pt idx="15">
                  <c:v>-3.5280002014966692E-2</c:v>
                </c:pt>
                <c:pt idx="16">
                  <c:v>1.4593535856895132E-2</c:v>
                </c:pt>
                <c:pt idx="17">
                  <c:v>6.3885275506708028E-2</c:v>
                </c:pt>
                <c:pt idx="18">
                  <c:v>0.11063011082371331</c:v>
                </c:pt>
                <c:pt idx="19">
                  <c:v>0.15296447273568001</c:v>
                </c:pt>
                <c:pt idx="20">
                  <c:v>0.18920062382698222</c:v>
                </c:pt>
                <c:pt idx="21">
                  <c:v>0.21789394310339716</c:v>
                </c:pt>
                <c:pt idx="22">
                  <c:v>0.23790051847237909</c:v>
                </c:pt>
                <c:pt idx="23">
                  <c:v>0.24842275090836616</c:v>
                </c:pt>
                <c:pt idx="24">
                  <c:v>0.24904115220896014</c:v>
                </c:pt>
                <c:pt idx="25">
                  <c:v>0.2397310686657845</c:v>
                </c:pt>
                <c:pt idx="26">
                  <c:v>0.22086366393003809</c:v>
                </c:pt>
                <c:pt idx="27">
                  <c:v>0.19319112188899651</c:v>
                </c:pt>
                <c:pt idx="28">
                  <c:v>0.15781665946807988</c:v>
                </c:pt>
                <c:pt idx="29">
                  <c:v>0.11615054485343876</c:v>
                </c:pt>
                <c:pt idx="30">
                  <c:v>6.9853874549730827E-2</c:v>
                </c:pt>
                <c:pt idx="31">
                  <c:v>2.0772350704373437E-2</c:v>
                </c:pt>
                <c:pt idx="32">
                  <c:v>-2.9137301212624072E-2</c:v>
                </c:pt>
                <c:pt idx="33">
                  <c:v>-7.7885340878345297E-2</c:v>
                </c:pt>
                <c:pt idx="34">
                  <c:v>-0.12352833778465282</c:v>
                </c:pt>
                <c:pt idx="35">
                  <c:v>-0.16424664967969793</c:v>
                </c:pt>
                <c:pt idx="36">
                  <c:v>-0.19841696596228883</c:v>
                </c:pt>
                <c:pt idx="37">
                  <c:v>-0.22467702395290712</c:v>
                </c:pt>
                <c:pt idx="38">
                  <c:v>-0.24197991800787186</c:v>
                </c:pt>
                <c:pt idx="39">
                  <c:v>-0.2496358363436513</c:v>
                </c:pt>
                <c:pt idx="40">
                  <c:v>-0.24733956165584531</c:v>
                </c:pt>
                <c:pt idx="41">
                  <c:v>-0.23518263916994298</c:v>
                </c:pt>
                <c:pt idx="42">
                  <c:v>-0.21364972702206989</c:v>
                </c:pt>
                <c:pt idx="43">
                  <c:v>-0.18359927446852806</c:v>
                </c:pt>
                <c:pt idx="44">
                  <c:v>-0.14622929822294042</c:v>
                </c:pt>
                <c:pt idx="45">
                  <c:v>-0.10302962131043915</c:v>
                </c:pt>
                <c:pt idx="46">
                  <c:v>-5.572247852506191E-2</c:v>
                </c:pt>
                <c:pt idx="47">
                  <c:v>-6.1938563633398853E-3</c:v>
                </c:pt>
                <c:pt idx="48">
                  <c:v>4.3581695305744468E-2</c:v>
                </c:pt>
                <c:pt idx="49">
                  <c:v>9.1619782312981277E-2</c:v>
                </c:pt>
                <c:pt idx="50">
                  <c:v>0.13600527772234169</c:v>
                </c:pt>
                <c:pt idx="51">
                  <c:v>0.17496867189838494</c:v>
                </c:pt>
                <c:pt idx="52">
                  <c:v>0.20695661727141268</c:v>
                </c:pt>
                <c:pt idx="53">
                  <c:v>0.23069385540320114</c:v>
                </c:pt>
                <c:pt idx="54">
                  <c:v>0.24523405751662253</c:v>
                </c:pt>
                <c:pt idx="55">
                  <c:v>0.24999755163767587</c:v>
                </c:pt>
                <c:pt idx="56">
                  <c:v>0.24479443228782971</c:v>
                </c:pt>
                <c:pt idx="57">
                  <c:v>0.22983213141616979</c:v>
                </c:pt>
                <c:pt idx="58">
                  <c:v>0.20570714874217846</c:v>
                </c:pt>
                <c:pt idx="59">
                  <c:v>0.17338127119428251</c:v>
                </c:pt>
                <c:pt idx="60">
                  <c:v>0.13414322950011098</c:v>
                </c:pt>
                <c:pt idx="61">
                  <c:v>8.9557320559209661E-2</c:v>
                </c:pt>
                <c:pt idx="62">
                  <c:v>4.1401043862080412E-2</c:v>
                </c:pt>
                <c:pt idx="63">
                  <c:v>-8.405761805281067E-3</c:v>
                </c:pt>
                <c:pt idx="64">
                  <c:v>-5.7877456275381281E-2</c:v>
                </c:pt>
                <c:pt idx="65">
                  <c:v>-0.10504175920665701</c:v>
                </c:pt>
                <c:pt idx="66">
                  <c:v>-0.1480183786768029</c:v>
                </c:pt>
                <c:pt idx="67">
                  <c:v>-0.18509397248810947</c:v>
                </c:pt>
                <c:pt idx="68">
                  <c:v>-0.21479045371412192</c:v>
                </c:pt>
                <c:pt idx="69">
                  <c:v>-0.23592391736102475</c:v>
                </c:pt>
                <c:pt idx="70">
                  <c:v>-0.24765183892371698</c:v>
                </c:pt>
                <c:pt idx="71">
                  <c:v>-0.2495066631790907</c:v>
                </c:pt>
                <c:pt idx="72">
                  <c:v>-0.24141444413732063</c:v>
                </c:pt>
                <c:pt idx="73">
                  <c:v>-0.22369779303512821</c:v>
                </c:pt>
                <c:pt idx="74">
                  <c:v>-0.19706301684383234</c:v>
                </c:pt>
                <c:pt idx="75">
                  <c:v>-0.16257196003928326</c:v>
                </c:pt>
                <c:pt idx="76">
                  <c:v>-0.12159967221345458</c:v>
                </c:pt>
                <c:pt idx="77">
                  <c:v>-7.5779589186431073E-2</c:v>
                </c:pt>
                <c:pt idx="78">
                  <c:v>-2.6938413074866756E-2</c:v>
                </c:pt>
                <c:pt idx="79">
                  <c:v>2.2976712556914219E-2</c:v>
                </c:pt>
                <c:pt idx="80">
                  <c:v>7.1975829166260372E-2</c:v>
                </c:pt>
                <c:pt idx="81">
                  <c:v>0.11810549659961106</c:v>
                </c:pt>
                <c:pt idx="82">
                  <c:v>0.15952667058698208</c:v>
                </c:pt>
                <c:pt idx="83">
                  <c:v>0.19458801963357017</c:v>
                </c:pt>
                <c:pt idx="84">
                  <c:v>0.22189175839537287</c:v>
                </c:pt>
                <c:pt idx="85">
                  <c:v>0.24034937296988726</c:v>
                </c:pt>
                <c:pt idx="86">
                  <c:v>0.24922501651039847</c:v>
                </c:pt>
                <c:pt idx="87">
                  <c:v>0.24816484511765916</c:v>
                </c:pt>
                <c:pt idx="88">
                  <c:v>0.23721112447953352</c:v>
                </c:pt>
                <c:pt idx="89">
                  <c:v>0.21680054487139933</c:v>
                </c:pt>
                <c:pt idx="90">
                  <c:v>0.18774681169292431</c:v>
                </c:pt>
                <c:pt idx="91">
                  <c:v>0.15120820560157738</c:v>
                </c:pt>
                <c:pt idx="92">
                  <c:v>0.10864140551798138</c:v>
                </c:pt>
                <c:pt idx="93">
                  <c:v>6.1743415434163833E-2</c:v>
                </c:pt>
                <c:pt idx="94">
                  <c:v>1.2383910219600726E-2</c:v>
                </c:pt>
                <c:pt idx="95">
                  <c:v>-3.7469302415729301E-2</c:v>
                </c:pt>
                <c:pt idx="96">
                  <c:v>-8.5828732204965508E-2</c:v>
                </c:pt>
                <c:pt idx="97">
                  <c:v>-0.13076644128941653</c:v>
                </c:pt>
                <c:pt idx="98">
                  <c:v>-0.17049090501702674</c:v>
                </c:pt>
                <c:pt idx="99">
                  <c:v>-0.20341843437677065</c:v>
                </c:pt>
                <c:pt idx="100">
                  <c:v>-0.22823631268190292</c:v>
                </c:pt>
                <c:pt idx="101">
                  <c:v>-0.24395512944174175</c:v>
                </c:pt>
                <c:pt idx="102">
                  <c:v>-0.2499482250356671</c:v>
                </c:pt>
                <c:pt idx="103">
                  <c:v>-0.24597667365465592</c:v>
                </c:pt>
                <c:pt idx="104">
                  <c:v>-0.23219880851931404</c:v>
                </c:pt>
                <c:pt idx="105">
                  <c:v>-0.20916390963401985</c:v>
                </c:pt>
                <c:pt idx="106">
                  <c:v>-0.17779030572650309</c:v>
                </c:pt>
                <c:pt idx="107">
                  <c:v>-0.13932876337942421</c:v>
                </c:pt>
                <c:pt idx="108">
                  <c:v>-9.5312622913745718E-2</c:v>
                </c:pt>
                <c:pt idx="109">
                  <c:v>-4.7496668948870766E-2</c:v>
                </c:pt>
                <c:pt idx="110">
                  <c:v>2.2128273225894232E-3</c:v>
                </c:pt>
                <c:pt idx="111">
                  <c:v>5.1834105151678397E-2</c:v>
                </c:pt>
                <c:pt idx="112">
                  <c:v>9.9388920780347625E-2</c:v>
                </c:pt>
                <c:pt idx="113">
                  <c:v>0.14298141377738077</c:v>
                </c:pt>
                <c:pt idx="114">
                  <c:v>0.18087368901105266</c:v>
                </c:pt>
                <c:pt idx="115">
                  <c:v>0.21155510104378603</c:v>
                </c:pt>
                <c:pt idx="116">
                  <c:v>0.23380247879863034</c:v>
                </c:pt>
                <c:pt idx="117">
                  <c:v>0.24672888953016017</c:v>
                </c:pt>
                <c:pt idx="118">
                  <c:v>0.24981899803415741</c:v>
                </c:pt>
                <c:pt idx="119">
                  <c:v>0.24294961143596897</c:v>
                </c:pt>
                <c:pt idx="120">
                  <c:v>0.22639459050166161</c:v>
                </c:pt>
                <c:pt idx="121">
                  <c:v>0.20081393167349662</c:v>
                </c:pt>
                <c:pt idx="122">
                  <c:v>0.16722745509451598</c:v>
                </c:pt>
                <c:pt idx="123">
                  <c:v>0.12697414759766776</c:v>
                </c:pt>
                <c:pt idx="124">
                  <c:v>8.1658781526193991E-2</c:v>
                </c:pt>
                <c:pt idx="125">
                  <c:v>3.3087937524457343E-2</c:v>
                </c:pt>
                <c:pt idx="126">
                  <c:v>-1.6802018131354551E-2</c:v>
                </c:pt>
                <c:pt idx="127">
                  <c:v>-6.6022130346103644E-2</c:v>
                </c:pt>
                <c:pt idx="128">
                  <c:v>-0.11261014856883385</c:v>
                </c:pt>
                <c:pt idx="129">
                  <c:v>-0.15470875552999797</c:v>
                </c:pt>
                <c:pt idx="130">
                  <c:v>-0.19063961261989093</c:v>
                </c:pt>
                <c:pt idx="131">
                  <c:v>-0.21897026995271504</c:v>
                </c:pt>
                <c:pt idx="132">
                  <c:v>-0.23857127362316974</c:v>
                </c:pt>
                <c:pt idx="133">
                  <c:v>-0.24866119346945789</c:v>
                </c:pt>
                <c:pt idx="134">
                  <c:v>-0.24883777622789133</c:v>
                </c:pt>
                <c:pt idx="135">
                  <c:v>-0.23909398210113042</c:v>
                </c:pt>
                <c:pt idx="136">
                  <c:v>-0.2198182654126887</c:v>
                </c:pt>
                <c:pt idx="137">
                  <c:v>-0.19177908815889277</c:v>
                </c:pt>
                <c:pt idx="138">
                  <c:v>-0.15609428385411103</c:v>
                </c:pt>
                <c:pt idx="139">
                  <c:v>-0.11418649303606322</c:v>
                </c:pt>
                <c:pt idx="140">
                  <c:v>-6.7726447076983498E-2</c:v>
                </c:pt>
                <c:pt idx="141">
                  <c:v>-1.8566361396107157E-2</c:v>
                </c:pt>
                <c:pt idx="142">
                  <c:v>3.1333906524090537E-2</c:v>
                </c:pt>
                <c:pt idx="143">
                  <c:v>7.9984990471032705E-2</c:v>
                </c:pt>
                <c:pt idx="144">
                  <c:v>0.12544732525512817</c:v>
                </c:pt>
                <c:pt idx="145">
                  <c:v>0.16590847105322859</c:v>
                </c:pt>
                <c:pt idx="146">
                  <c:v>0.19975536966489277</c:v>
                </c:pt>
                <c:pt idx="147">
                  <c:v>0.22563865205253869</c:v>
                </c:pt>
                <c:pt idx="148">
                  <c:v>0.24252643342679181</c:v>
                </c:pt>
                <c:pt idx="149">
                  <c:v>0.2497454512367365</c:v>
                </c:pt>
                <c:pt idx="150">
                  <c:v>0.24700790602321832</c:v>
                </c:pt>
                <c:pt idx="151">
                  <c:v>0.23442293507507675</c:v>
                </c:pt>
                <c:pt idx="152">
                  <c:v>0.21249226146984185</c:v>
                </c:pt>
                <c:pt idx="153">
                  <c:v>0.18209019195791173</c:v>
                </c:pt>
                <c:pt idx="154">
                  <c:v>0.14442876111144889</c:v>
                </c:pt>
                <c:pt idx="155">
                  <c:v>0.10100941133078413</c:v>
                </c:pt>
                <c:pt idx="156">
                  <c:v>5.3563135073991006E-2</c:v>
                </c:pt>
                <c:pt idx="157">
                  <c:v>3.9814656500449875E-3</c:v>
                </c:pt>
                <c:pt idx="158">
                  <c:v>-4.5758932245126914E-2</c:v>
                </c:pt>
                <c:pt idx="159">
                  <c:v>-9.3675065912346561E-2</c:v>
                </c:pt>
                <c:pt idx="160">
                  <c:v>-0.1378566703104056</c:v>
                </c:pt>
                <c:pt idx="161">
                  <c:v>-0.1765423642950685</c:v>
                </c:pt>
                <c:pt idx="162">
                  <c:v>-0.20818987132693412</c:v>
                </c:pt>
                <c:pt idx="163">
                  <c:v>-0.23153750517012478</c:v>
                </c:pt>
                <c:pt idx="164">
                  <c:v>-0.24565446934103158</c:v>
                </c:pt>
                <c:pt idx="165">
                  <c:v>-0.24997796502681702</c:v>
                </c:pt>
                <c:pt idx="166">
                  <c:v>-0.24433562809806841</c:v>
                </c:pt>
                <c:pt idx="167">
                  <c:v>-0.22895240072271117</c:v>
                </c:pt>
                <c:pt idx="168">
                  <c:v>-0.20444156363161964</c:v>
                </c:pt>
                <c:pt idx="169">
                  <c:v>-0.1717802865511964</c:v>
                </c:pt>
                <c:pt idx="170">
                  <c:v>-0.13227067153001801</c:v>
                </c:pt>
                <c:pt idx="171">
                  <c:v>-8.7487842239178853E-2</c:v>
                </c:pt>
                <c:pt idx="172">
                  <c:v>-3.9217148762114781E-2</c:v>
                </c:pt>
                <c:pt idx="173">
                  <c:v>1.0617008679225456E-2</c:v>
                </c:pt>
                <c:pt idx="174">
                  <c:v>6.0027899488433276E-2</c:v>
                </c:pt>
                <c:pt idx="175">
                  <c:v>0.10704566737402813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D7-4CFC-AA2D-5BAC0D402175}"/>
            </c:ext>
          </c:extLst>
        </c:ser>
        <c:ser>
          <c:idx val="7"/>
          <c:order val="7"/>
          <c:tx>
            <c:v>5</c:v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Sheet1!$L$28:$L$203</c:f>
              <c:numCache>
                <c:formatCode>General</c:formatCode>
                <c:ptCount val="176"/>
                <c:pt idx="0">
                  <c:v>0</c:v>
                </c:pt>
                <c:pt idx="1">
                  <c:v>4.9480791850904593E-2</c:v>
                </c:pt>
                <c:pt idx="2">
                  <c:v>9.5885107720840607E-2</c:v>
                </c:pt>
                <c:pt idx="3">
                  <c:v>0.13632775200466685</c:v>
                </c:pt>
                <c:pt idx="4">
                  <c:v>0.16829419696157932</c:v>
                </c:pt>
                <c:pt idx="5">
                  <c:v>0.18979692387111724</c:v>
                </c:pt>
                <c:pt idx="6">
                  <c:v>0.19949899732081089</c:v>
                </c:pt>
                <c:pt idx="7">
                  <c:v>0.19679718937478741</c:v>
                </c:pt>
                <c:pt idx="8">
                  <c:v>0.18185948536513638</c:v>
                </c:pt>
                <c:pt idx="9">
                  <c:v>0.15561463937758424</c:v>
                </c:pt>
                <c:pt idx="10">
                  <c:v>0.11969442882079138</c:v>
                </c:pt>
                <c:pt idx="11">
                  <c:v>7.6332198410466429E-2</c:v>
                </c:pt>
                <c:pt idx="12">
                  <c:v>2.8224001611973443E-2</c:v>
                </c:pt>
                <c:pt idx="13">
                  <c:v>-2.1639026906021677E-2</c:v>
                </c:pt>
                <c:pt idx="14">
                  <c:v>-7.0156645537924056E-2</c:v>
                </c:pt>
                <c:pt idx="15">
                  <c:v>-0.11431226374846884</c:v>
                </c:pt>
                <c:pt idx="16">
                  <c:v>-0.15136049906158577</c:v>
                </c:pt>
                <c:pt idx="17">
                  <c:v>-0.17899787164571679</c:v>
                </c:pt>
                <c:pt idx="18">
                  <c:v>-0.19550602353301946</c:v>
                </c:pt>
                <c:pt idx="19">
                  <c:v>-0.19985855779507558</c:v>
                </c:pt>
                <c:pt idx="20">
                  <c:v>-0.19178485493262765</c:v>
                </c:pt>
                <c:pt idx="21">
                  <c:v>-0.17178689868531824</c:v>
                </c:pt>
                <c:pt idx="22">
                  <c:v>-0.14110806511407814</c:v>
                </c:pt>
                <c:pt idx="23">
                  <c:v>-0.10165581549985137</c:v>
                </c:pt>
                <c:pt idx="24">
                  <c:v>-5.5883099639784842E-2</c:v>
                </c:pt>
                <c:pt idx="25">
                  <c:v>-6.6358433095110086E-3</c:v>
                </c:pt>
                <c:pt idx="26">
                  <c:v>4.3023997617563627E-2</c:v>
                </c:pt>
                <c:pt idx="27">
                  <c:v>9.0008814756124003E-2</c:v>
                </c:pt>
                <c:pt idx="28">
                  <c:v>0.13139731974375821</c:v>
                </c:pt>
                <c:pt idx="29">
                  <c:v>0.16461617580230151</c:v>
                </c:pt>
                <c:pt idx="30">
                  <c:v>0.18759999535494803</c:v>
                </c:pt>
                <c:pt idx="31">
                  <c:v>0.19891975582223531</c:v>
                </c:pt>
                <c:pt idx="32">
                  <c:v>0.19787164932467627</c:v>
                </c:pt>
                <c:pt idx="33">
                  <c:v>0.18452084204786778</c:v>
                </c:pt>
                <c:pt idx="34">
                  <c:v>0.15969742252469765</c:v>
                </c:pt>
                <c:pt idx="35">
                  <c:v>0.12494479075083793</c:v>
                </c:pt>
                <c:pt idx="36">
                  <c:v>8.2423697048350342E-2</c:v>
                </c:pt>
                <c:pt idx="37">
                  <c:v>3.4777897076085661E-2</c:v>
                </c:pt>
                <c:pt idx="38">
                  <c:v>-1.5030224092362925E-2</c:v>
                </c:pt>
                <c:pt idx="39">
                  <c:v>-6.390383872445575E-2</c:v>
                </c:pt>
                <c:pt idx="40">
                  <c:v>-0.10880422217787455</c:v>
                </c:pt>
                <c:pt idx="41">
                  <c:v>-0.14693968608095959</c:v>
                </c:pt>
                <c:pt idx="42">
                  <c:v>-0.17593915199433438</c:v>
                </c:pt>
                <c:pt idx="43">
                  <c:v>-0.1939995735841358</c:v>
                </c:pt>
                <c:pt idx="44">
                  <c:v>-0.19999804131014071</c:v>
                </c:pt>
                <c:pt idx="45">
                  <c:v>-0.1935615995022523</c:v>
                </c:pt>
                <c:pt idx="46">
                  <c:v>-0.17509043493768572</c:v>
                </c:pt>
                <c:pt idx="47">
                  <c:v>-0.14573299516543425</c:v>
                </c:pt>
                <c:pt idx="48">
                  <c:v>-0.1073145836000876</c:v>
                </c:pt>
                <c:pt idx="49">
                  <c:v>-6.2223870996226144E-2</c:v>
                </c:pt>
                <c:pt idx="50">
                  <c:v>-1.3264379470240848E-2</c:v>
                </c:pt>
                <c:pt idx="51">
                  <c:v>3.6519826926225754E-2</c:v>
                </c:pt>
                <c:pt idx="52">
                  <c:v>8.4033407365326898E-2</c:v>
                </c:pt>
                <c:pt idx="53">
                  <c:v>0.12632219754364662</c:v>
                </c:pt>
                <c:pt idx="54">
                  <c:v>0.16075688531032337</c:v>
                </c:pt>
                <c:pt idx="55">
                  <c:v>0.18519648856172477</c:v>
                </c:pt>
                <c:pt idx="56">
                  <c:v>0.19812147113897377</c:v>
                </c:pt>
                <c:pt idx="57">
                  <c:v>0.19872822022655276</c:v>
                </c:pt>
                <c:pt idx="58">
                  <c:v>0.18697901110493736</c:v>
                </c:pt>
                <c:pt idx="59">
                  <c:v>0.16360435269094029</c:v>
                </c:pt>
                <c:pt idx="60">
                  <c:v>0.13005756803142554</c:v>
                </c:pt>
                <c:pt idx="61">
                  <c:v>8.8424433715310433E-2</c:v>
                </c:pt>
                <c:pt idx="62">
                  <c:v>4.1293496387562106E-2</c:v>
                </c:pt>
                <c:pt idx="63">
                  <c:v>-8.4048705437649637E-3</c:v>
                </c:pt>
                <c:pt idx="64">
                  <c:v>-5.7580663333009652E-2</c:v>
                </c:pt>
                <c:pt idx="65">
                  <c:v>-0.10317636936361883</c:v>
                </c:pt>
                <c:pt idx="66">
                  <c:v>-0.14235706847382212</c:v>
                </c:pt>
                <c:pt idx="67">
                  <c:v>-0.17268669456157898</c:v>
                </c:pt>
                <c:pt idx="68">
                  <c:v>-0.19227949837591021</c:v>
                </c:pt>
                <c:pt idx="69">
                  <c:v>-0.19991729427184335</c:v>
                </c:pt>
                <c:pt idx="70">
                  <c:v>-0.19512520109363246</c:v>
                </c:pt>
                <c:pt idx="71">
                  <c:v>-0.17820116798497262</c:v>
                </c:pt>
                <c:pt idx="72">
                  <c:v>-0.15019744935433851</c:v>
                </c:pt>
                <c:pt idx="73">
                  <c:v>-0.11285518079237516</c:v>
                </c:pt>
                <c:pt idx="74">
                  <c:v>-6.8496123693927186E-2</c:v>
                </c:pt>
                <c:pt idx="75">
                  <c:v>-1.9878309379775291E-2</c:v>
                </c:pt>
                <c:pt idx="76">
                  <c:v>2.9975441932584848E-2</c:v>
                </c:pt>
                <c:pt idx="77">
                  <c:v>7.796546544927048E-2</c:v>
                </c:pt>
                <c:pt idx="78">
                  <c:v>0.12110797394391569</c:v>
                </c:pt>
                <c:pt idx="79">
                  <c:v>0.15672057519566754</c:v>
                </c:pt>
                <c:pt idx="80">
                  <c:v>0.18258905014552293</c:v>
                </c:pt>
                <c:pt idx="81">
                  <c:v>0.19710502231302285</c:v>
                </c:pt>
                <c:pt idx="82">
                  <c:v>0.19936595885576036</c:v>
                </c:pt>
                <c:pt idx="83">
                  <c:v>0.18923128569017647</c:v>
                </c:pt>
                <c:pt idx="84">
                  <c:v>0.16733112770721512</c:v>
                </c:pt>
                <c:pt idx="85">
                  <c:v>0.13502713065856545</c:v>
                </c:pt>
                <c:pt idx="86">
                  <c:v>9.4327800618845492E-2</c:v>
                </c:pt>
                <c:pt idx="87">
                  <c:v>4.7763624805923444E-2</c:v>
                </c:pt>
                <c:pt idx="88">
                  <c:v>-1.7702618580729597E-3</c:v>
                </c:pt>
                <c:pt idx="89">
                  <c:v>-5.119408221385905E-2</c:v>
                </c:pt>
                <c:pt idx="90">
                  <c:v>-9.7434902492095077E-2</c:v>
                </c:pt>
                <c:pt idx="91">
                  <c:v>-0.1376176924516532</c:v>
                </c:pt>
                <c:pt idx="92">
                  <c:v>-0.16924408083502959</c:v>
                </c:pt>
                <c:pt idx="93">
                  <c:v>-0.19034769199246809</c:v>
                </c:pt>
                <c:pt idx="94">
                  <c:v>-0.19961640559587873</c:v>
                </c:pt>
                <c:pt idx="95">
                  <c:v>-0.19647393792568624</c:v>
                </c:pt>
                <c:pt idx="96">
                  <c:v>-0.1811156724013287</c:v>
                </c:pt>
                <c:pt idx="97">
                  <c:v>-0.15449651158655997</c:v>
                </c:pt>
                <c:pt idx="98">
                  <c:v>-0.11827150597303233</c:v>
                </c:pt>
                <c:pt idx="99">
                  <c:v>-7.4692950956832177E-2</c:v>
                </c:pt>
                <c:pt idx="100">
                  <c:v>-2.6470350019564465E-2</c:v>
                </c:pt>
                <c:pt idx="101">
                  <c:v>2.3398049074862932E-2</c:v>
                </c:pt>
                <c:pt idx="102">
                  <c:v>7.1811670804424382E-2</c:v>
                </c:pt>
                <c:pt idx="103">
                  <c:v>0.11576039065754191</c:v>
                </c:pt>
                <c:pt idx="104">
                  <c:v>0.15251169009591367</c:v>
                </c:pt>
                <c:pt idx="105">
                  <c:v>0.1797805513224888</c:v>
                </c:pt>
                <c:pt idx="106">
                  <c:v>0.19587152862078128</c:v>
                </c:pt>
                <c:pt idx="107">
                  <c:v>0.19978416295776535</c:v>
                </c:pt>
                <c:pt idx="108">
                  <c:v>0.19127518568090393</c:v>
                </c:pt>
                <c:pt idx="109">
                  <c:v>0.17087364378471037</c:v>
                </c:pt>
                <c:pt idx="110">
                  <c:v>0.13984800633102767</c:v>
                </c:pt>
                <c:pt idx="111">
                  <c:v>0.10012729718649285</c:v>
                </c:pt>
                <c:pt idx="112">
                  <c:v>5.4181157661585433E-2</c:v>
                </c:pt>
                <c:pt idx="113">
                  <c:v>4.8662961754525301E-3</c:v>
                </c:pt>
                <c:pt idx="114">
                  <c:v>-4.4751128037347515E-2</c:v>
                </c:pt>
                <c:pt idx="115">
                  <c:v>-9.1586143857350921E-2</c:v>
                </c:pt>
                <c:pt idx="116">
                  <c:v>-0.13272677684258394</c:v>
                </c:pt>
                <c:pt idx="117">
                  <c:v>-0.16561510169544175</c:v>
                </c:pt>
                <c:pt idx="118">
                  <c:v>-0.18820628166858641</c:v>
                </c:pt>
                <c:pt idx="119">
                  <c:v>-0.19909570660988982</c:v>
                </c:pt>
                <c:pt idx="120">
                  <c:v>-0.19760632481857443</c:v>
                </c:pt>
                <c:pt idx="121">
                  <c:v>-0.18383073884072076</c:v>
                </c:pt>
                <c:pt idx="122">
                  <c:v>-0.15862544789146527</c:v>
                </c:pt>
                <c:pt idx="123">
                  <c:v>-0.12355759488219038</c:v>
                </c:pt>
                <c:pt idx="124">
                  <c:v>-8.0807529064626016E-2</c:v>
                </c:pt>
                <c:pt idx="125">
                  <c:v>-3.3033242474729815E-2</c:v>
                </c:pt>
                <c:pt idx="126">
                  <c:v>1.6794891138335207E-2</c:v>
                </c:pt>
                <c:pt idx="127">
                  <c:v>6.5578799765151838E-2</c:v>
                </c:pt>
                <c:pt idx="128">
                  <c:v>0.11028533624832566</c:v>
                </c:pt>
                <c:pt idx="129">
                  <c:v>0.14813486468192524</c:v>
                </c:pt>
                <c:pt idx="130">
                  <c:v>0.17677408470915881</c:v>
                </c:pt>
                <c:pt idx="131">
                  <c:v>0.19442234834054317</c:v>
                </c:pt>
                <c:pt idx="132">
                  <c:v>0.19998237202145364</c:v>
                </c:pt>
                <c:pt idx="133">
                  <c:v>0.19310846040894833</c:v>
                </c:pt>
                <c:pt idx="134">
                  <c:v>0.17422800003384295</c:v>
                </c:pt>
                <c:pt idx="135">
                  <c:v>0.14451488647623781</c:v>
                </c:pt>
                <c:pt idx="136">
                  <c:v>0.10581653722401803</c:v>
                </c:pt>
                <c:pt idx="137">
                  <c:v>6.0539028201279349E-2</c:v>
                </c:pt>
                <c:pt idx="138">
                  <c:v>1.1497495621001939E-2</c:v>
                </c:pt>
                <c:pt idx="139">
                  <c:v>-3.8258895549774297E-2</c:v>
                </c:pt>
                <c:pt idx="140">
                  <c:v>-8.5636533899214801E-2</c:v>
                </c:pt>
                <c:pt idx="141">
                  <c:v>-0.12768970734461357</c:v>
                </c:pt>
                <c:pt idx="142">
                  <c:v>-0.16180375324237128</c:v>
                </c:pt>
                <c:pt idx="143">
                  <c:v>-0.18585762544726153</c:v>
                </c:pt>
                <c:pt idx="144">
                  <c:v>-0.19835577068862098</c:v>
                </c:pt>
                <c:pt idx="145">
                  <c:v>-0.19852111482912463</c:v>
                </c:pt>
                <c:pt idx="146">
                  <c:v>-0.18634337757094785</c:v>
                </c:pt>
                <c:pt idx="147">
                  <c:v>-0.16257971163489141</c:v>
                </c:pt>
                <c:pt idx="148">
                  <c:v>-0.12870762667141403</c:v>
                </c:pt>
                <c:pt idx="149">
                  <c:v>-8.6833124866767294E-2</c:v>
                </c:pt>
                <c:pt idx="150">
                  <c:v>-3.9559759927310562E-2</c:v>
                </c:pt>
                <c:pt idx="151">
                  <c:v>1.0173239279842889E-2</c:v>
                </c:pt>
                <c:pt idx="152">
                  <c:v>5.9273715741859426E-2</c:v>
                </c:pt>
                <c:pt idx="153">
                  <c:v>0.10468883964662266</c:v>
                </c:pt>
                <c:pt idx="154">
                  <c:v>0.143594918554315</c:v>
                </c:pt>
                <c:pt idx="155">
                  <c:v>0.1735729609169856</c:v>
                </c:pt>
                <c:pt idx="156">
                  <c:v>0.19275907725681227</c:v>
                </c:pt>
                <c:pt idx="157">
                  <c:v>0.19996036778622886</c:v>
                </c:pt>
                <c:pt idx="158">
                  <c:v>0.19472909113900017</c:v>
                </c:pt>
                <c:pt idx="159">
                  <c:v>0.17739050275977417</c:v>
                </c:pt>
                <c:pt idx="160">
                  <c:v>0.14902263209588304</c:v>
                </c:pt>
                <c:pt idx="161">
                  <c:v>0.11138925594765881</c:v>
                </c:pt>
                <c:pt idx="162">
                  <c:v>6.6830235369702867E-2</c:v>
                </c:pt>
                <c:pt idx="163">
                  <c:v>1.8116034443443559E-2</c:v>
                </c:pt>
                <c:pt idx="164">
                  <c:v>-3.1724533760923559E-2</c:v>
                </c:pt>
                <c:pt idx="165">
                  <c:v>-7.9592624111318566E-2</c:v>
                </c:pt>
                <c:pt idx="166">
                  <c:v>-0.12251203059508048</c:v>
                </c:pt>
                <c:pt idx="167">
                  <c:v>-0.15781423239381753</c:v>
                </c:pt>
                <c:pt idx="168">
                  <c:v>-0.18330430958312049</c:v>
                </c:pt>
                <c:pt idx="169">
                  <c:v>-0.19739741262253996</c:v>
                </c:pt>
                <c:pt idx="170">
                  <c:v>-0.19921730062392007</c:v>
                </c:pt>
                <c:pt idx="171">
                  <c:v>-0.18865082176581993</c:v>
                </c:pt>
                <c:pt idx="172">
                  <c:v>-0.16635494852572677</c:v>
                </c:pt>
                <c:pt idx="173">
                  <c:v>-0.13371593031340265</c:v>
                </c:pt>
                <c:pt idx="174">
                  <c:v>-9.2763103196775554E-2</c:v>
                </c:pt>
                <c:pt idx="175">
                  <c:v>-4.6042715614161879E-2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D7-4CFC-AA2D-5BAC0D402175}"/>
            </c:ext>
          </c:extLst>
        </c:ser>
        <c:ser>
          <c:idx val="9"/>
          <c:order val="9"/>
          <c:tx>
            <c:v>6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Sheet1!$N$28:$N$203</c:f>
              <c:numCache>
                <c:formatCode>General</c:formatCode>
                <c:ptCount val="176"/>
                <c:pt idx="0">
                  <c:v>0</c:v>
                </c:pt>
                <c:pt idx="1">
                  <c:v>-4.9351874512443716E-2</c:v>
                </c:pt>
                <c:pt idx="2">
                  <c:v>-9.429529305697093E-2</c:v>
                </c:pt>
                <c:pt idx="3">
                  <c:v>-0.13081559390778977</c:v>
                </c:pt>
                <c:pt idx="4">
                  <c:v>-0.15565052735652682</c:v>
                </c:pt>
                <c:pt idx="5">
                  <c:v>-0.16658166276287711</c:v>
                </c:pt>
                <c:pt idx="6">
                  <c:v>-0.1626325543566586</c:v>
                </c:pt>
                <c:pt idx="7">
                  <c:v>-0.14415596423036195</c:v>
                </c:pt>
                <c:pt idx="8">
                  <c:v>-0.11280235115204222</c:v>
                </c:pt>
                <c:pt idx="9">
                  <c:v>-7.1372439999049644E-2</c:v>
                </c:pt>
                <c:pt idx="10">
                  <c:v>-2.3567041345997901E-2</c:v>
                </c:pt>
                <c:pt idx="11">
                  <c:v>2.6343530921922452E-2</c:v>
                </c:pt>
                <c:pt idx="12">
                  <c:v>7.3900914030240294E-2</c:v>
                </c:pt>
                <c:pt idx="13">
                  <c:v>0.11485694858372368</c:v>
                </c:pt>
                <c:pt idx="14">
                  <c:v>0.14555315399306923</c:v>
                </c:pt>
                <c:pt idx="15">
                  <c:v>0.16324752965007125</c:v>
                </c:pt>
                <c:pt idx="16">
                  <c:v>0.16635948967558539</c:v>
                </c:pt>
                <c:pt idx="17">
                  <c:v>0.1546110519487312</c:v>
                </c:pt>
                <c:pt idx="18">
                  <c:v>0.12905166942184976</c:v>
                </c:pt>
                <c:pt idx="19">
                  <c:v>9.1964485613805241E-2</c:v>
                </c:pt>
                <c:pt idx="20">
                  <c:v>4.6662388199220341E-2</c:v>
                </c:pt>
                <c:pt idx="21">
                  <c:v>-2.807921380886699E-3</c:v>
                </c:pt>
                <c:pt idx="22">
                  <c:v>-5.2027407706734384E-2</c:v>
                </c:pt>
                <c:pt idx="23">
                  <c:v>-9.6599440652829688E-2</c:v>
                </c:pt>
                <c:pt idx="24">
                  <c:v>-0.13254253326280885</c:v>
                </c:pt>
                <c:pt idx="25">
                  <c:v>-0.15664599612138155</c:v>
                </c:pt>
                <c:pt idx="26">
                  <c:v>-0.16675673867755905</c:v>
                </c:pt>
                <c:pt idx="27">
                  <c:v>-0.16197159841112926</c:v>
                </c:pt>
                <c:pt idx="28">
                  <c:v>-0.14271801765074255</c:v>
                </c:pt>
                <c:pt idx="29">
                  <c:v>-0.11071586142372418</c:v>
                </c:pt>
                <c:pt idx="30">
                  <c:v>-6.8823787035372813E-2</c:v>
                </c:pt>
                <c:pt idx="31">
                  <c:v>-2.0783888725678719E-2</c:v>
                </c:pt>
                <c:pt idx="32">
                  <c:v>2.9112572464238481E-2</c:v>
                </c:pt>
                <c:pt idx="33">
                  <c:v>7.6408494260479465E-2</c:v>
                </c:pt>
                <c:pt idx="34">
                  <c:v>0.11687907282812222</c:v>
                </c:pt>
                <c:pt idx="35">
                  <c:v>0.14690919191526933</c:v>
                </c:pt>
                <c:pt idx="36">
                  <c:v>0.16381635042110426</c:v>
                </c:pt>
                <c:pt idx="37">
                  <c:v>0.16609028223006611</c:v>
                </c:pt>
                <c:pt idx="38">
                  <c:v>0.1535278637860005</c:v>
                </c:pt>
                <c:pt idx="39">
                  <c:v>0.1272512585144778</c:v>
                </c:pt>
                <c:pt idx="40">
                  <c:v>8.9607677306071901E-2</c:v>
                </c:pt>
                <c:pt idx="41">
                  <c:v>4.3959709158088195E-2</c:v>
                </c:pt>
                <c:pt idx="42">
                  <c:v>-5.615048885930422E-3</c:v>
                </c:pt>
                <c:pt idx="43">
                  <c:v>-5.4688231335995027E-2</c:v>
                </c:pt>
                <c:pt idx="44">
                  <c:v>-9.8876276956106499E-2</c:v>
                </c:pt>
                <c:pt idx="45">
                  <c:v>-0.13423199923412071</c:v>
                </c:pt>
                <c:pt idx="46">
                  <c:v>-0.15759717679716542</c:v>
                </c:pt>
                <c:pt idx="47">
                  <c:v>-0.16688466792090226</c:v>
                </c:pt>
                <c:pt idx="48">
                  <c:v>-0.16126484868372951</c:v>
                </c:pt>
                <c:pt idx="49">
                  <c:v>-0.14123972080087036</c:v>
                </c:pt>
                <c:pt idx="50">
                  <c:v>-0.10859806930623921</c:v>
                </c:pt>
                <c:pt idx="51">
                  <c:v>-6.6255675712813308E-2</c:v>
                </c:pt>
                <c:pt idx="52">
                  <c:v>-1.7994859934008338E-2</c:v>
                </c:pt>
                <c:pt idx="53">
                  <c:v>3.1873383089488172E-2</c:v>
                </c:pt>
                <c:pt idx="54">
                  <c:v>7.8894471728542276E-2</c:v>
                </c:pt>
                <c:pt idx="55">
                  <c:v>0.11886815217564231</c:v>
                </c:pt>
                <c:pt idx="56">
                  <c:v>0.14822369460811047</c:v>
                </c:pt>
                <c:pt idx="57">
                  <c:v>0.16433885584863403</c:v>
                </c:pt>
                <c:pt idx="58">
                  <c:v>0.16577411653859603</c:v>
                </c:pt>
                <c:pt idx="59">
                  <c:v>0.1524012691151288</c:v>
                </c:pt>
                <c:pt idx="60">
                  <c:v>0.12541487021087147</c:v>
                </c:pt>
                <c:pt idx="61">
                  <c:v>8.722553446766669E-2</c:v>
                </c:pt>
                <c:pt idx="62">
                  <c:v>4.1244601510019137E-2</c:v>
                </c:pt>
                <c:pt idx="63">
                  <c:v>-8.4205888637345124E-3</c:v>
                </c:pt>
                <c:pt idx="64">
                  <c:v>-5.7333593112919745E-2</c:v>
                </c:pt>
                <c:pt idx="65">
                  <c:v>-0.10112515824317055</c:v>
                </c:pt>
                <c:pt idx="66">
                  <c:v>-0.13588351416368419</c:v>
                </c:pt>
                <c:pt idx="67">
                  <c:v>-0.1585038004591971</c:v>
                </c:pt>
                <c:pt idx="68">
                  <c:v>-0.16696541432382569</c:v>
                </c:pt>
                <c:pt idx="69">
                  <c:v>-0.16051250499185463</c:v>
                </c:pt>
                <c:pt idx="70">
                  <c:v>-0.13972149163552397</c:v>
                </c:pt>
                <c:pt idx="71">
                  <c:v>-0.10644957355709356</c:v>
                </c:pt>
                <c:pt idx="72">
                  <c:v>-6.36688321063794E-2</c:v>
                </c:pt>
                <c:pt idx="73">
                  <c:v>-1.5200743505379323E-2</c:v>
                </c:pt>
                <c:pt idx="74">
                  <c:v>3.4625182241323493E-2</c:v>
                </c:pt>
                <c:pt idx="75">
                  <c:v>8.1358143580900433E-2</c:v>
                </c:pt>
                <c:pt idx="76">
                  <c:v>0.12082362425938523</c:v>
                </c:pt>
                <c:pt idx="77">
                  <c:v>0.14949629042588422</c:v>
                </c:pt>
                <c:pt idx="78">
                  <c:v>0.16481489820614739</c:v>
                </c:pt>
                <c:pt idx="79">
                  <c:v>0.16541108198982596</c:v>
                </c:pt>
                <c:pt idx="80">
                  <c:v>0.1512315864551087</c:v>
                </c:pt>
                <c:pt idx="81">
                  <c:v>0.12354302370801259</c:v>
                </c:pt>
                <c:pt idx="82">
                  <c:v>8.4818730595240033E-2</c:v>
                </c:pt>
                <c:pt idx="83">
                  <c:v>3.8517832889881427E-2</c:v>
                </c:pt>
                <c:pt idx="84">
                  <c:v>-1.1223748111747802E-2</c:v>
                </c:pt>
                <c:pt idx="85">
                  <c:v>-5.9962745121695464E-2</c:v>
                </c:pt>
                <c:pt idx="86">
                  <c:v>-0.1033454486940405</c:v>
                </c:pt>
                <c:pt idx="87">
                  <c:v>-0.13749661112325526</c:v>
                </c:pt>
                <c:pt idx="88">
                  <c:v>-0.15936561078027828</c:v>
                </c:pt>
                <c:pt idx="89">
                  <c:v>-0.16699895505712242</c:v>
                </c:pt>
                <c:pt idx="90">
                  <c:v>-0.15971478004355444</c:v>
                </c:pt>
                <c:pt idx="91">
                  <c:v>-0.1381637593994329</c:v>
                </c:pt>
                <c:pt idx="92">
                  <c:v>-0.10427098161454386</c:v>
                </c:pt>
                <c:pt idx="93">
                  <c:v>-6.10639875872055E-2</c:v>
                </c:pt>
                <c:pt idx="94">
                  <c:v>-1.2402329412597215E-2</c:v>
                </c:pt>
                <c:pt idx="95">
                  <c:v>3.7367191911186329E-2</c:v>
                </c:pt>
                <c:pt idx="96">
                  <c:v>8.379881327042818E-2</c:v>
                </c:pt>
                <c:pt idx="97">
                  <c:v>0.12274493621413944</c:v>
                </c:pt>
                <c:pt idx="98">
                  <c:v>0.15072661957109687</c:v>
                </c:pt>
                <c:pt idx="99">
                  <c:v>0.16524434290350601</c:v>
                </c:pt>
                <c:pt idx="100">
                  <c:v>0.16500128122350941</c:v>
                </c:pt>
                <c:pt idx="101">
                  <c:v>0.15001914650708267</c:v>
                </c:pt>
                <c:pt idx="102">
                  <c:v>0.12163624822788344</c:v>
                </c:pt>
                <c:pt idx="103">
                  <c:v>8.2387946157790756E-2</c:v>
                </c:pt>
                <c:pt idx="104">
                  <c:v>3.5780174229423096E-2</c:v>
                </c:pt>
                <c:pt idx="105">
                  <c:v>-1.402373410051108E-2</c:v>
                </c:pt>
                <c:pt idx="106">
                  <c:v>-6.25749440294497E-2</c:v>
                </c:pt>
                <c:pt idx="107">
                  <c:v>-0.10553652057214152</c:v>
                </c:pt>
                <c:pt idx="108">
                  <c:v>-0.13907083404639331</c:v>
                </c:pt>
                <c:pt idx="109">
                  <c:v>-0.16018236410316108</c:v>
                </c:pt>
                <c:pt idx="110">
                  <c:v>-0.16698528063791376</c:v>
                </c:pt>
                <c:pt idx="111">
                  <c:v>-0.15887189937739638</c:v>
                </c:pt>
                <c:pt idx="112">
                  <c:v>-0.13656696450592262</c:v>
                </c:pt>
                <c:pt idx="113">
                  <c:v>-0.10206290942586295</c:v>
                </c:pt>
                <c:pt idx="114">
                  <c:v>-5.8441878615774816E-2</c:v>
                </c:pt>
                <c:pt idx="115">
                  <c:v>-9.6004088435342489E-3</c:v>
                </c:pt>
                <c:pt idx="116">
                  <c:v>4.0098636858268824E-2</c:v>
                </c:pt>
                <c:pt idx="117">
                  <c:v>8.6215790753336644E-2</c:v>
                </c:pt>
                <c:pt idx="118">
                  <c:v>0.12463154483269233</c:v>
                </c:pt>
                <c:pt idx="119">
                  <c:v>0.1519143341961933</c:v>
                </c:pt>
                <c:pt idx="120">
                  <c:v>0.16562706852499867</c:v>
                </c:pt>
                <c:pt idx="121">
                  <c:v>0.16454483010148327</c:v>
                </c:pt>
                <c:pt idx="122">
                  <c:v>0.14876429206084232</c:v>
                </c:pt>
                <c:pt idx="123">
                  <c:v>0.11969508286783891</c:v>
                </c:pt>
                <c:pt idx="124">
                  <c:v>7.9933868404277797E-2</c:v>
                </c:pt>
                <c:pt idx="125">
                  <c:v>3.3032399539303155E-2</c:v>
                </c:pt>
                <c:pt idx="126">
                  <c:v>-1.6819755197733422E-2</c:v>
                </c:pt>
                <c:pt idx="127">
                  <c:v>-6.5169451296412814E-2</c:v>
                </c:pt>
                <c:pt idx="128">
                  <c:v>-0.10769775440178198</c:v>
                </c:pt>
                <c:pt idx="129">
                  <c:v>-0.1406057378574066</c:v>
                </c:pt>
                <c:pt idx="130">
                  <c:v>-0.16095382950943854</c:v>
                </c:pt>
                <c:pt idx="131">
                  <c:v>-0.16692439493233038</c:v>
                </c:pt>
                <c:pt idx="132">
                  <c:v>-0.15798410129869866</c:v>
                </c:pt>
                <c:pt idx="133">
                  <c:v>-0.13493155841239562</c:v>
                </c:pt>
                <c:pt idx="134">
                  <c:v>-9.9825981273190895E-2</c:v>
                </c:pt>
                <c:pt idx="135">
                  <c:v>-5.5803246533701896E-2</c:v>
                </c:pt>
                <c:pt idx="136">
                  <c:v>-6.7957739774428443E-3</c:v>
                </c:pt>
                <c:pt idx="137">
                  <c:v>4.2818744828697956E-2</c:v>
                </c:pt>
                <c:pt idx="138">
                  <c:v>8.8608392684269927E-2</c:v>
                </c:pt>
                <c:pt idx="139">
                  <c:v>0.12648291671940989</c:v>
                </c:pt>
                <c:pt idx="140">
                  <c:v>0.15305909850190422</c:v>
                </c:pt>
                <c:pt idx="141">
                  <c:v>0.16596296686366929</c:v>
                </c:pt>
                <c:pt idx="142">
                  <c:v>0.16404185767491031</c:v>
                </c:pt>
                <c:pt idx="143">
                  <c:v>0.14746737789791328</c:v>
                </c:pt>
                <c:pt idx="144">
                  <c:v>0.11772007644819206</c:v>
                </c:pt>
                <c:pt idx="145">
                  <c:v>7.7457191169314946E-2</c:v>
                </c:pt>
                <c:pt idx="146">
                  <c:v>3.0275285690256538E-2</c:v>
                </c:pt>
                <c:pt idx="147">
                  <c:v>-1.9611020892107311E-2</c:v>
                </c:pt>
                <c:pt idx="148">
                  <c:v>-6.7745533384724818E-2</c:v>
                </c:pt>
                <c:pt idx="149">
                  <c:v>-0.10982853914330189</c:v>
                </c:pt>
                <c:pt idx="150">
                  <c:v>-0.14210088859718781</c:v>
                </c:pt>
                <c:pt idx="151">
                  <c:v>-0.16167978888483089</c:v>
                </c:pt>
                <c:pt idx="152">
                  <c:v>-0.16681631515441941</c:v>
                </c:pt>
                <c:pt idx="153">
                  <c:v>-0.15705163681215645</c:v>
                </c:pt>
                <c:pt idx="154">
                  <c:v>-0.13325800349269151</c:v>
                </c:pt>
                <c:pt idx="155">
                  <c:v>-9.7560829597034118E-2</c:v>
                </c:pt>
                <c:pt idx="156">
                  <c:v>-5.3148837354133539E-2</c:v>
                </c:pt>
                <c:pt idx="157">
                  <c:v>-3.9892177609775559E-3</c:v>
                </c:pt>
                <c:pt idx="158">
                  <c:v>4.5526746773873909E-2</c:v>
                </c:pt>
                <c:pt idx="159">
                  <c:v>9.0975942609504035E-2</c:v>
                </c:pt>
                <c:pt idx="160">
                  <c:v>0.12829852844103945</c:v>
                </c:pt>
                <c:pt idx="161">
                  <c:v>0.15416058883218384</c:v>
                </c:pt>
                <c:pt idx="162">
                  <c:v>0.16625194295191018</c:v>
                </c:pt>
                <c:pt idx="163">
                  <c:v>0.16349250614779257</c:v>
                </c:pt>
                <c:pt idx="164">
                  <c:v>0.1461287706912468</c:v>
                </c:pt>
                <c:pt idx="165">
                  <c:v>0.11571178735704002</c:v>
                </c:pt>
                <c:pt idx="166">
                  <c:v>7.4958614676999505E-2</c:v>
                </c:pt>
                <c:pt idx="167">
                  <c:v>2.7509612193447466E-2</c:v>
                </c:pt>
                <c:pt idx="168">
                  <c:v>-2.2396742016809457E-2</c:v>
                </c:pt>
                <c:pt idx="169">
                  <c:v>-7.0302461965828789E-2</c:v>
                </c:pt>
                <c:pt idx="170">
                  <c:v>-0.11192827236583301</c:v>
                </c:pt>
                <c:pt idx="171">
                  <c:v>-0.14355586354590993</c:v>
                </c:pt>
                <c:pt idx="172">
                  <c:v>-0.16236003698085497</c:v>
                </c:pt>
                <c:pt idx="173">
                  <c:v>-0.16666107186127671</c:v>
                </c:pt>
                <c:pt idx="174">
                  <c:v>-0.15607476955086949</c:v>
                </c:pt>
                <c:pt idx="175">
                  <c:v>-0.13154677290635428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D7-4CFC-AA2D-5BAC0D402175}"/>
            </c:ext>
          </c:extLst>
        </c:ser>
        <c:ser>
          <c:idx val="11"/>
          <c:order val="11"/>
          <c:tx>
            <c:v>7</c:v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Sheet1!$P$28:$P$203</c:f>
              <c:numCache>
                <c:formatCode>General</c:formatCode>
                <c:ptCount val="176"/>
                <c:pt idx="0">
                  <c:v>0</c:v>
                </c:pt>
                <c:pt idx="1">
                  <c:v>4.9034386466129544E-2</c:v>
                </c:pt>
                <c:pt idx="2">
                  <c:v>9.2123129274989821E-2</c:v>
                </c:pt>
                <c:pt idx="3">
                  <c:v>0.12404152125994443</c:v>
                </c:pt>
                <c:pt idx="4">
                  <c:v>0.14091931138834982</c:v>
                </c:pt>
                <c:pt idx="5">
                  <c:v>0.14070999040297297</c:v>
                </c:pt>
                <c:pt idx="6">
                  <c:v>0.12343893943078893</c:v>
                </c:pt>
                <c:pt idx="7">
                  <c:v>9.1200352405234067E-2</c:v>
                </c:pt>
                <c:pt idx="8">
                  <c:v>4.7903305472294426E-2</c:v>
                </c:pt>
                <c:pt idx="9">
                  <c:v>-1.2022363735021888E-3</c:v>
                </c:pt>
                <c:pt idx="10">
                  <c:v>-5.0162001559615574E-2</c:v>
                </c:pt>
                <c:pt idx="11">
                  <c:v>-9.3039394600318875E-2</c:v>
                </c:pt>
                <c:pt idx="12">
                  <c:v>-0.1246353354551431</c:v>
                </c:pt>
                <c:pt idx="13">
                  <c:v>-0.14111867176596282</c:v>
                </c:pt>
                <c:pt idx="14">
                  <c:v>-0.14049072360527953</c:v>
                </c:pt>
                <c:pt idx="15">
                  <c:v>-0.12282763256000258</c:v>
                </c:pt>
                <c:pt idx="16">
                  <c:v>-9.0271129215741777E-2</c:v>
                </c:pt>
                <c:pt idx="17">
                  <c:v>-4.6768838526372786E-2</c:v>
                </c:pt>
                <c:pt idx="18">
                  <c:v>2.4043877692622628E-3</c:v>
                </c:pt>
                <c:pt idx="19">
                  <c:v>5.1286071049470687E-2</c:v>
                </c:pt>
                <c:pt idx="20">
                  <c:v>9.3949083616787013E-2</c:v>
                </c:pt>
                <c:pt idx="21">
                  <c:v>0.12522034004378227</c:v>
                </c:pt>
                <c:pt idx="22">
                  <c:v>0.14130805744441108</c:v>
                </c:pt>
                <c:pt idx="23">
                  <c:v>0.14026152649371706</c:v>
                </c:pt>
                <c:pt idx="24">
                  <c:v>0.12220764385662397</c:v>
                </c:pt>
                <c:pt idx="25">
                  <c:v>8.9335525386849107E-2</c:v>
                </c:pt>
                <c:pt idx="26">
                  <c:v>4.5631065815956863E-2</c:v>
                </c:pt>
                <c:pt idx="27">
                  <c:v>-3.6063692155437047E-3</c:v>
                </c:pt>
                <c:pt idx="28">
                  <c:v>-5.2406515483026231E-2</c:v>
                </c:pt>
                <c:pt idx="29">
                  <c:v>-9.485213202479309E-2</c:v>
                </c:pt>
                <c:pt idx="30">
                  <c:v>-0.12579649367594917</c:v>
                </c:pt>
                <c:pt idx="31">
                  <c:v>-0.14148745503733581</c:v>
                </c:pt>
                <c:pt idx="32">
                  <c:v>-0.14002241526863821</c:v>
                </c:pt>
                <c:pt idx="33">
                  <c:v>-0.12157901714334995</c:v>
                </c:pt>
                <c:pt idx="34">
                  <c:v>-8.8393607049895156E-2</c:v>
                </c:pt>
                <c:pt idx="35">
                  <c:v>-4.4490067762300238E-2</c:v>
                </c:pt>
                <c:pt idx="36">
                  <c:v>4.8080957526235625E-3</c:v>
                </c:pt>
                <c:pt idx="37">
                  <c:v>5.3523255663844152E-2</c:v>
                </c:pt>
                <c:pt idx="38">
                  <c:v>9.5748475994114873E-2</c:v>
                </c:pt>
                <c:pt idx="39">
                  <c:v>0.12636375562734328</c:v>
                </c:pt>
                <c:pt idx="40">
                  <c:v>0.14165685186436658</c:v>
                </c:pt>
                <c:pt idx="41">
                  <c:v>0.13977340683115544</c:v>
                </c:pt>
                <c:pt idx="42">
                  <c:v>0.12094179685343932</c:v>
                </c:pt>
                <c:pt idx="43">
                  <c:v>8.7445440782548317E-2</c:v>
                </c:pt>
                <c:pt idx="44">
                  <c:v>4.3345925014635182E-2</c:v>
                </c:pt>
                <c:pt idx="45">
                  <c:v>-6.0094824387942327E-3</c:v>
                </c:pt>
                <c:pt idx="46">
                  <c:v>-5.4636212657312833E-2</c:v>
                </c:pt>
                <c:pt idx="47">
                  <c:v>-9.6638052168418351E-2</c:v>
                </c:pt>
                <c:pt idx="48">
                  <c:v>-0.12692208580215492</c:v>
                </c:pt>
                <c:pt idx="49">
                  <c:v>-0.14181623595201756</c:v>
                </c:pt>
                <c:pt idx="50">
                  <c:v>-0.13951451878194673</c:v>
                </c:pt>
                <c:pt idx="51">
                  <c:v>-0.1202960280275702</c:v>
                </c:pt>
                <c:pt idx="52">
                  <c:v>-8.6491093604099428E-2</c:v>
                </c:pt>
                <c:pt idx="53">
                  <c:v>-4.2198718444468861E-2</c:v>
                </c:pt>
                <c:pt idx="54">
                  <c:v>7.2104443563724818E-3</c:v>
                </c:pt>
                <c:pt idx="55">
                  <c:v>5.5745307796230263E-2</c:v>
                </c:pt>
                <c:pt idx="56">
                  <c:v>9.7520797669741893E-2</c:v>
                </c:pt>
                <c:pt idx="57">
                  <c:v>0.127471444735901</c:v>
                </c:pt>
                <c:pt idx="58">
                  <c:v>0.1419655960345344</c:v>
                </c:pt>
                <c:pt idx="59">
                  <c:v>0.13924576942001046</c:v>
                </c:pt>
                <c:pt idx="60">
                  <c:v>0.11964175631065739</c:v>
                </c:pt>
                <c:pt idx="61">
                  <c:v>8.5530632970724219E-2</c:v>
                </c:pt>
                <c:pt idx="62">
                  <c:v>4.1048529139868083E-2</c:v>
                </c:pt>
                <c:pt idx="63">
                  <c:v>-8.4108966176990162E-3</c:v>
                </c:pt>
                <c:pt idx="64">
                  <c:v>-5.6850462686362097E-2</c:v>
                </c:pt>
                <c:pt idx="65">
                  <c:v>-9.8396650102933872E-2</c:v>
                </c:pt>
                <c:pt idx="66">
                  <c:v>-0.12801179359821269</c:v>
                </c:pt>
                <c:pt idx="67">
                  <c:v>-0.14210492155468993</c:v>
                </c:pt>
                <c:pt idx="68">
                  <c:v>-0.1389671777413734</c:v>
                </c:pt>
                <c:pt idx="69">
                  <c:v>-0.11897902794862593</c:v>
                </c:pt>
                <c:pt idx="70">
                  <c:v>-8.4564126770716452E-2</c:v>
                </c:pt>
                <c:pt idx="71">
                  <c:v>-3.9895438399729373E-2</c:v>
                </c:pt>
                <c:pt idx="72">
                  <c:v>9.6107543711383501E-3</c:v>
                </c:pt>
                <c:pt idx="73">
                  <c:v>5.7951599211980988E-2</c:v>
                </c:pt>
                <c:pt idx="74">
                  <c:v>9.9265547560066947E-2</c:v>
                </c:pt>
                <c:pt idx="75">
                  <c:v>0.12854309419558058</c:v>
                </c:pt>
                <c:pt idx="76">
                  <c:v>0.14223420266453027</c:v>
                </c:pt>
                <c:pt idx="77">
                  <c:v>0.13867876343774702</c:v>
                </c:pt>
                <c:pt idx="78">
                  <c:v>0.11830788978514256</c:v>
                </c:pt>
                <c:pt idx="79">
                  <c:v>8.3591643319689324E-2</c:v>
                </c:pt>
                <c:pt idx="80">
                  <c:v>3.8739527728031138E-2</c:v>
                </c:pt>
                <c:pt idx="81">
                  <c:v>-1.0809932807075115E-2</c:v>
                </c:pt>
                <c:pt idx="82">
                  <c:v>-5.9048639541391217E-2</c:v>
                </c:pt>
                <c:pt idx="83">
                  <c:v>-0.10012742862481269</c:v>
                </c:pt>
                <c:pt idx="84">
                  <c:v>-0.12906530897405366</c:v>
                </c:pt>
                <c:pt idx="85">
                  <c:v>-0.14235343022607139</c:v>
                </c:pt>
                <c:pt idx="86">
                  <c:v>-0.13838054689513607</c:v>
                </c:pt>
                <c:pt idx="87">
                  <c:v>-0.1176283892583046</c:v>
                </c:pt>
                <c:pt idx="88">
                  <c:v>-8.2613251355745862E-2</c:v>
                </c:pt>
                <c:pt idx="89">
                  <c:v>-3.7580878828074586E-2</c:v>
                </c:pt>
                <c:pt idx="90">
                  <c:v>1.2008347163911694E-2</c:v>
                </c:pt>
                <c:pt idx="91">
                  <c:v>6.0141506132428781E-2</c:v>
                </c:pt>
                <c:pt idx="92">
                  <c:v>0.10098223237678133</c:v>
                </c:pt>
                <c:pt idx="93">
                  <c:v>0.12957840102189505</c:v>
                </c:pt>
                <c:pt idx="94">
                  <c:v>0.14246259581194479</c:v>
                </c:pt>
                <c:pt idx="95">
                  <c:v>0.1380725491923975</c:v>
                </c:pt>
                <c:pt idx="96">
                  <c:v>0.11694057439728642</c:v>
                </c:pt>
                <c:pt idx="97">
                  <c:v>8.1629020034622593E-2</c:v>
                </c:pt>
                <c:pt idx="98">
                  <c:v>3.6419573596705855E-2</c:v>
                </c:pt>
                <c:pt idx="99">
                  <c:v>-1.3205912734057927E-2</c:v>
                </c:pt>
                <c:pt idx="100">
                  <c:v>-6.1230121737940409E-2</c:v>
                </c:pt>
                <c:pt idx="101">
                  <c:v>-0.10182989839583173</c:v>
                </c:pt>
                <c:pt idx="102">
                  <c:v>-0.1300823340721903</c:v>
                </c:pt>
                <c:pt idx="103">
                  <c:v>-0.14256169170599295</c:v>
                </c:pt>
                <c:pt idx="104">
                  <c:v>-0.1377547920997505</c:v>
                </c:pt>
                <c:pt idx="105">
                  <c:v>-0.11624449381894558</c:v>
                </c:pt>
                <c:pt idx="106">
                  <c:v>-8.063901892479676E-2</c:v>
                </c:pt>
                <c:pt idx="107">
                  <c:v>-3.5255694118528677E-2</c:v>
                </c:pt>
                <c:pt idx="108">
                  <c:v>1.4402544869916456E-2</c:v>
                </c:pt>
                <c:pt idx="109">
                  <c:v>6.2314409411248689E-2</c:v>
                </c:pt>
                <c:pt idx="110">
                  <c:v>0.10267036676633733</c:v>
                </c:pt>
                <c:pt idx="111">
                  <c:v>0.13057707250541015</c:v>
                </c:pt>
                <c:pt idx="112">
                  <c:v>0.14265071090381526</c:v>
                </c:pt>
                <c:pt idx="113">
                  <c:v>0.13742729807723827</c:v>
                </c:pt>
                <c:pt idx="114">
                  <c:v>0.11554019672438605</c:v>
                </c:pt>
                <c:pt idx="115">
                  <c:v>7.9643318002574362E-2</c:v>
                </c:pt>
                <c:pt idx="116">
                  <c:v>3.4089322660104393E-2</c:v>
                </c:pt>
                <c:pt idx="117">
                  <c:v>-1.559815898987146E-2</c:v>
                </c:pt>
                <c:pt idx="118">
                  <c:v>-6.3394292511584946E-2</c:v>
                </c:pt>
                <c:pt idx="119">
                  <c:v>-0.10350357808142342</c:v>
                </c:pt>
                <c:pt idx="120">
                  <c:v>-0.13106258135193033</c:v>
                </c:pt>
                <c:pt idx="121">
                  <c:v>-0.14272964711326264</c:v>
                </c:pt>
                <c:pt idx="122">
                  <c:v>-0.13709009027313898</c:v>
                </c:pt>
                <c:pt idx="123">
                  <c:v>-0.11482773289547857</c:v>
                </c:pt>
                <c:pt idx="124">
                  <c:v>-7.8641987647141601E-2</c:v>
                </c:pt>
                <c:pt idx="125">
                  <c:v>-3.2920541664131671E-2</c:v>
                </c:pt>
                <c:pt idx="126">
                  <c:v>1.6792670584260559E-2</c:v>
                </c:pt>
                <c:pt idx="127">
                  <c:v>6.4469694709509195E-2</c:v>
                </c:pt>
                <c:pt idx="128">
                  <c:v>0.10432947344716832</c:v>
                </c:pt>
                <c:pt idx="129">
                  <c:v>0.13153882629450048</c:v>
                </c:pt>
                <c:pt idx="130">
                  <c:v>0.14279849475488235</c:v>
                </c:pt>
                <c:pt idx="131">
                  <c:v>0.13674319252233147</c:v>
                </c:pt>
                <c:pt idx="132">
                  <c:v>0.114107152691346</c:v>
                </c:pt>
                <c:pt idx="133">
                  <c:v>7.7635098635587679E-2</c:v>
                </c:pt>
                <c:pt idx="134">
                  <c:v>3.1749433743625641E-2</c:v>
                </c:pt>
                <c:pt idx="135">
                  <c:v>-1.7985995221351261E-2</c:v>
                </c:pt>
                <c:pt idx="136">
                  <c:v>-6.5540539992308064E-2</c:v>
                </c:pt>
                <c:pt idx="137">
                  <c:v>-0.10514799448676178</c:v>
                </c:pt>
                <c:pt idx="138">
                  <c:v>-0.13200577367067276</c:v>
                </c:pt>
                <c:pt idx="139">
                  <c:v>-0.14285724896231275</c:v>
                </c:pt>
                <c:pt idx="140">
                  <c:v>-0.13638662934460966</c:v>
                </c:pt>
                <c:pt idx="141">
                  <c:v>-0.11337850704479897</c:v>
                </c:pt>
                <c:pt idx="142">
                  <c:v>-7.662272213790719E-2</c:v>
                </c:pt>
                <c:pt idx="143">
                  <c:v>-3.0576081676075544E-2</c:v>
                </c:pt>
                <c:pt idx="144">
                  <c:v>1.9178048553311851E-2</c:v>
                </c:pt>
                <c:pt idx="145">
                  <c:v>6.6606752669361238E-2</c:v>
                </c:pt>
                <c:pt idx="146">
                  <c:v>0.10595908334463362</c:v>
                </c:pt>
                <c:pt idx="147">
                  <c:v>0.13246339047517866</c:v>
                </c:pt>
                <c:pt idx="148">
                  <c:v>0.1429059055826267</c:v>
                </c:pt>
                <c:pt idx="149">
                  <c:v>0.13602042594294844</c:v>
                </c:pt>
                <c:pt idx="150">
                  <c:v>0.1126418474587401</c:v>
                </c:pt>
                <c:pt idx="151">
                  <c:v>7.5604929711966987E-2</c:v>
                </c:pt>
                <c:pt idx="152">
                  <c:v>2.9400568397590858E-2</c:v>
                </c:pt>
                <c:pt idx="153">
                  <c:v>-2.0368746322167341E-2</c:v>
                </c:pt>
                <c:pt idx="154">
                  <c:v>-6.7668257377498764E-2</c:v>
                </c:pt>
                <c:pt idx="155">
                  <c:v>-0.10676268269054495</c:v>
                </c:pt>
                <c:pt idx="156">
                  <c:v>-0.13291164436226297</c:v>
                </c:pt>
                <c:pt idx="157">
                  <c:v>-0.14294446117662563</c:v>
                </c:pt>
                <c:pt idx="158">
                  <c:v>-0.13564460820172416</c:v>
                </c:pt>
                <c:pt idx="159">
                  <c:v>-0.11189722600252179</c:v>
                </c:pt>
                <c:pt idx="160">
                  <c:v>-7.458179329844572E-2</c:v>
                </c:pt>
                <c:pt idx="161">
                  <c:v>-2.8222976997045995E-2</c:v>
                </c:pt>
                <c:pt idx="162">
                  <c:v>2.1558004365759088E-2</c:v>
                </c:pt>
                <c:pt idx="163">
                  <c:v>6.8724979086323384E-2</c:v>
                </c:pt>
                <c:pt idx="164">
                  <c:v>0.10755873572363779</c:v>
                </c:pt>
                <c:pt idx="165">
                  <c:v>0.13335050364797235</c:v>
                </c:pt>
                <c:pt idx="166">
                  <c:v>0.14297291301908227</c:v>
                </c:pt>
                <c:pt idx="167">
                  <c:v>0.13525920268488212</c:v>
                </c:pt>
                <c:pt idx="168">
                  <c:v>0.11114469530825997</c:v>
                </c:pt>
                <c:pt idx="169">
                  <c:v>7.3553385215748807E-2</c:v>
                </c:pt>
                <c:pt idx="170">
                  <c:v>2.7043390710191451E-2</c:v>
                </c:pt>
                <c:pt idx="171">
                  <c:v>-2.2745738623700659E-2</c:v>
                </c:pt>
                <c:pt idx="172">
                  <c:v>-6.9776843103516617E-2</c:v>
                </c:pt>
                <c:pt idx="173">
                  <c:v>-0.10834718617645195</c:v>
                </c:pt>
                <c:pt idx="174">
                  <c:v>-0.13377993731239102</c:v>
                </c:pt>
                <c:pt idx="175">
                  <c:v>-0.14299125909893334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D7-4CFC-AA2D-5BAC0D402175}"/>
            </c:ext>
          </c:extLst>
        </c:ser>
        <c:ser>
          <c:idx val="13"/>
          <c:order val="13"/>
          <c:tx>
            <c:v>8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Sheet1!$R$28:$R$203</c:f>
              <c:numCache>
                <c:formatCode>General</c:formatCode>
                <c:ptCount val="176"/>
                <c:pt idx="0">
                  <c:v>0</c:v>
                </c:pt>
                <c:pt idx="1">
                  <c:v>-4.8677292788581315E-2</c:v>
                </c:pt>
                <c:pt idx="2">
                  <c:v>-8.9669511362440349E-2</c:v>
                </c:pt>
                <c:pt idx="3">
                  <c:v>-0.1165048857459033</c:v>
                </c:pt>
                <c:pt idx="4">
                  <c:v>-0.12494670038018814</c:v>
                </c:pt>
                <c:pt idx="5">
                  <c:v>-0.11366217835321021</c:v>
                </c:pt>
                <c:pt idx="6">
                  <c:v>-8.4432897568893869E-2</c:v>
                </c:pt>
                <c:pt idx="7">
                  <c:v>-4.1873518769488138E-2</c:v>
                </c:pt>
                <c:pt idx="8">
                  <c:v>7.2967679284474552E-3</c:v>
                </c:pt>
                <c:pt idx="9">
                  <c:v>5.5315055411856509E-2</c:v>
                </c:pt>
                <c:pt idx="10">
                  <c:v>9.4600311913490998E-2</c:v>
                </c:pt>
                <c:pt idx="11">
                  <c:v>0.11895025923618947</c:v>
                </c:pt>
                <c:pt idx="12">
                  <c:v>0.12452057610448009</c:v>
                </c:pt>
                <c:pt idx="13">
                  <c:v>0.11043183196501914</c:v>
                </c:pt>
                <c:pt idx="14">
                  <c:v>7.8908329734040106E-2</c:v>
                </c:pt>
                <c:pt idx="15">
                  <c:v>3.4926937274865628E-2</c:v>
                </c:pt>
                <c:pt idx="16">
                  <c:v>-1.4568650606311816E-2</c:v>
                </c:pt>
                <c:pt idx="17">
                  <c:v>-6.1764168892326214E-2</c:v>
                </c:pt>
                <c:pt idx="18">
                  <c:v>-9.9208482981144278E-2</c:v>
                </c:pt>
                <c:pt idx="19">
                  <c:v>-0.12098995900393587</c:v>
                </c:pt>
                <c:pt idx="20">
                  <c:v>-0.1236697808279227</c:v>
                </c:pt>
                <c:pt idx="21">
                  <c:v>-0.10682486351103494</c:v>
                </c:pt>
                <c:pt idx="22">
                  <c:v>-7.3114649111470031E-2</c:v>
                </c:pt>
                <c:pt idx="23">
                  <c:v>-2.7861239262530525E-2</c:v>
                </c:pt>
                <c:pt idx="24">
                  <c:v>2.1790847652872893E-2</c:v>
                </c:pt>
                <c:pt idx="25">
                  <c:v>6.8002638861171597E-2</c:v>
                </c:pt>
                <c:pt idx="26">
                  <c:v>0.10347830863570696</c:v>
                </c:pt>
                <c:pt idx="27">
                  <c:v>0.12261702875831153</c:v>
                </c:pt>
                <c:pt idx="28">
                  <c:v>0.12239721614391454</c:v>
                </c:pt>
                <c:pt idx="29">
                  <c:v>0.10285357437108822</c:v>
                </c:pt>
                <c:pt idx="30">
                  <c:v>6.7071614750053812E-2</c:v>
                </c:pt>
                <c:pt idx="31">
                  <c:v>2.0700521931038017E-2</c:v>
                </c:pt>
                <c:pt idx="32">
                  <c:v>-2.8938728137693017E-2</c:v>
                </c:pt>
                <c:pt idx="33">
                  <c:v>-7.4009189338403586E-2</c:v>
                </c:pt>
                <c:pt idx="34">
                  <c:v>-0.10739522685706243</c:v>
                </c:pt>
                <c:pt idx="35">
                  <c:v>-0.1238259194618589</c:v>
                </c:pt>
                <c:pt idx="36">
                  <c:v>-0.12070722206865946</c:v>
                </c:pt>
                <c:pt idx="37">
                  <c:v>-9.853150842191398E-2</c:v>
                </c:pt>
                <c:pt idx="38">
                  <c:v>-6.0799836106723994E-2</c:v>
                </c:pt>
                <c:pt idx="39">
                  <c:v>-1.3469206537429404E-2</c:v>
                </c:pt>
                <c:pt idx="40">
                  <c:v>3.5987914583134009E-2</c:v>
                </c:pt>
                <c:pt idx="41">
                  <c:v>7.9763335293494123E-2</c:v>
                </c:pt>
                <c:pt idx="42">
                  <c:v>0.11094587919768827</c:v>
                </c:pt>
                <c:pt idx="43">
                  <c:v>0.12461250825519955</c:v>
                </c:pt>
                <c:pt idx="44">
                  <c:v>0.1186055622397655</c:v>
                </c:pt>
                <c:pt idx="45">
                  <c:v>9.3873405846459507E-2</c:v>
                </c:pt>
                <c:pt idx="46">
                  <c:v>5.4320702758987094E-2</c:v>
                </c:pt>
                <c:pt idx="47">
                  <c:v>6.1919551097963706E-3</c:v>
                </c:pt>
                <c:pt idx="48">
                  <c:v>-4.2914366102486508E-2</c:v>
                </c:pt>
                <c:pt idx="49">
                  <c:v>-8.5245452508516298E-2</c:v>
                </c:pt>
                <c:pt idx="50">
                  <c:v>-0.1141181563409531</c:v>
                </c:pt>
                <c:pt idx="51">
                  <c:v>-0.12497411251783364</c:v>
                </c:pt>
                <c:pt idx="52">
                  <c:v>-0.11609940425965554</c:v>
                </c:pt>
                <c:pt idx="53">
                  <c:v>-8.8895152863248741E-2</c:v>
                </c:pt>
                <c:pt idx="54">
                  <c:v>-4.765631145686916E-2</c:v>
                </c:pt>
                <c:pt idx="55">
                  <c:v>1.1064136612987082E-3</c:v>
                </c:pt>
                <c:pt idx="56">
                  <c:v>4.9694460390177483E-2</c:v>
                </c:pt>
                <c:pt idx="57">
                  <c:v>9.0436844505529093E-2</c:v>
                </c:pt>
                <c:pt idx="58">
                  <c:v>0.11690123939931658</c:v>
                </c:pt>
                <c:pt idx="59">
                  <c:v>0.12490949901707855</c:v>
                </c:pt>
                <c:pt idx="60">
                  <c:v>0.11319729525082911</c:v>
                </c:pt>
                <c:pt idx="61">
                  <c:v>8.3613727547255018E-2</c:v>
                </c:pt>
                <c:pt idx="62">
                  <c:v>4.0829390763093214E-2</c:v>
                </c:pt>
                <c:pt idx="63">
                  <c:v>-8.4010090656812635E-3</c:v>
                </c:pt>
                <c:pt idx="64">
                  <c:v>-5.6305074284420491E-2</c:v>
                </c:pt>
                <c:pt idx="65">
                  <c:v>-9.5319806309948046E-2</c:v>
                </c:pt>
                <c:pt idx="66">
                  <c:v>-0.11928563681158606</c:v>
                </c:pt>
                <c:pt idx="67">
                  <c:v>-0.12441888811394528</c:v>
                </c:pt>
                <c:pt idx="68">
                  <c:v>-0.10990913270634244</c:v>
                </c:pt>
                <c:pt idx="69">
                  <c:v>-7.8047141927052394E-2</c:v>
                </c:pt>
                <c:pt idx="70">
                  <c:v>-3.3863223538487905E-2</c:v>
                </c:pt>
                <c:pt idx="71">
                  <c:v>1.5666953262049234E-2</c:v>
                </c:pt>
                <c:pt idx="72">
                  <c:v>6.2723662627567539E-2</c:v>
                </c:pt>
                <c:pt idx="73">
                  <c:v>9.9877684832448785E-2</c:v>
                </c:pt>
                <c:pt idx="74">
                  <c:v>0.12126321671339688</c:v>
                </c:pt>
                <c:pt idx="75">
                  <c:v>0.12350395301160855</c:v>
                </c:pt>
                <c:pt idx="76">
                  <c:v>0.10624613073491881</c:v>
                </c:pt>
                <c:pt idx="77">
                  <c:v>7.2214380555721186E-2</c:v>
                </c:pt>
                <c:pt idx="78">
                  <c:v>2.67815675369916E-2</c:v>
                </c:pt>
                <c:pt idx="79">
                  <c:v>-2.2879466122567388E-2</c:v>
                </c:pt>
                <c:pt idx="80">
                  <c:v>-6.8928335155206133E-2</c:v>
                </c:pt>
                <c:pt idx="81">
                  <c:v>-0.10409493566346903</c:v>
                </c:pt>
                <c:pt idx="82">
                  <c:v>-0.12282723467051629</c:v>
                </c:pt>
                <c:pt idx="83">
                  <c:v>-0.12216781404903383</c:v>
                </c:pt>
                <c:pt idx="84">
                  <c:v>-0.10222078181580931</c:v>
                </c:pt>
                <c:pt idx="85">
                  <c:v>-6.6135335765009004E-2</c:v>
                </c:pt>
                <c:pt idx="86">
                  <c:v>-1.9608574381058268E-2</c:v>
                </c:pt>
                <c:pt idx="87">
                  <c:v>3.0013949744214913E-2</c:v>
                </c:pt>
                <c:pt idx="88">
                  <c:v>7.4897931151776759E-2</c:v>
                </c:pt>
                <c:pt idx="89">
                  <c:v>0.10795717608661547</c:v>
                </c:pt>
                <c:pt idx="90">
                  <c:v>0.12397235668038845</c:v>
                </c:pt>
                <c:pt idx="91">
                  <c:v>0.12041502805922225</c:v>
                </c:pt>
                <c:pt idx="92">
                  <c:v>9.784681419383677E-2</c:v>
                </c:pt>
                <c:pt idx="93">
                  <c:v>5.9830739823559666E-2</c:v>
                </c:pt>
                <c:pt idx="94">
                  <c:v>1.2368707193795032E-2</c:v>
                </c:pt>
                <c:pt idx="95">
                  <c:v>-3.7046072338664679E-2</c:v>
                </c:pt>
                <c:pt idx="96">
                  <c:v>-8.0612091618101622E-2</c:v>
                </c:pt>
                <c:pt idx="97">
                  <c:v>-0.11145123413017606</c:v>
                </c:pt>
                <c:pt idx="98">
                  <c:v>-0.12469467736347496</c:v>
                </c:pt>
                <c:pt idx="99">
                  <c:v>-0.11825157282836668</c:v>
                </c:pt>
                <c:pt idx="100">
                  <c:v>-9.3139145059925113E-2</c:v>
                </c:pt>
                <c:pt idx="101">
                  <c:v>-5.3322094230580479E-2</c:v>
                </c:pt>
                <c:pt idx="102">
                  <c:v>-5.0866571687428691E-3</c:v>
                </c:pt>
                <c:pt idx="103">
                  <c:v>4.395185121459206E-2</c:v>
                </c:pt>
                <c:pt idx="104">
                  <c:v>8.6051328704701072E-2</c:v>
                </c:pt>
                <c:pt idx="105">
                  <c:v>0.11456519348944996</c:v>
                </c:pt>
                <c:pt idx="106">
                  <c:v>0.12499173328235033</c:v>
                </c:pt>
                <c:pt idx="107">
                  <c:v>0.11568482670892037</c:v>
                </c:pt>
                <c:pt idx="108">
                  <c:v>8.8113829676789199E-2</c:v>
                </c:pt>
                <c:pt idx="109">
                  <c:v>4.6631596386088478E-2</c:v>
                </c:pt>
                <c:pt idx="110">
                  <c:v>-2.2127406381651526E-3</c:v>
                </c:pt>
                <c:pt idx="111">
                  <c:v>-5.0707734569406429E-2</c:v>
                </c:pt>
                <c:pt idx="112">
                  <c:v>-9.1197092174098784E-2</c:v>
                </c:pt>
                <c:pt idx="113">
                  <c:v>-0.11728843416669001</c:v>
                </c:pt>
                <c:pt idx="114">
                  <c:v>-0.12486251134312822</c:v>
                </c:pt>
                <c:pt idx="115">
                  <c:v>-0.11272354345610652</c:v>
                </c:pt>
                <c:pt idx="116">
                  <c:v>-8.2788006623289681E-2</c:v>
                </c:pt>
                <c:pt idx="117">
                  <c:v>-3.9782063887822815E-2</c:v>
                </c:pt>
                <c:pt idx="118">
                  <c:v>9.5045920072809112E-3</c:v>
                </c:pt>
                <c:pt idx="119">
                  <c:v>5.7290681811458889E-2</c:v>
                </c:pt>
                <c:pt idx="120">
                  <c:v>9.6031832665449818E-2</c:v>
                </c:pt>
                <c:pt idx="121">
                  <c:v>0.1196116686900571</c:v>
                </c:pt>
                <c:pt idx="122">
                  <c:v>0.12430745225056583</c:v>
                </c:pt>
                <c:pt idx="123">
                  <c:v>0.10937782237368772</c:v>
                </c:pt>
                <c:pt idx="124">
                  <c:v>7.717983934419391E-2</c:v>
                </c:pt>
                <c:pt idx="125">
                  <c:v>3.2796856713004814E-2</c:v>
                </c:pt>
                <c:pt idx="126">
                  <c:v>-1.676402845569306E-2</c:v>
                </c:pt>
                <c:pt idx="127">
                  <c:v>-6.3678242138791433E-2</c:v>
                </c:pt>
                <c:pt idx="128">
                  <c:v>-0.10053906154573029</c:v>
                </c:pt>
                <c:pt idx="129">
                  <c:v>-0.12152697378806383</c:v>
                </c:pt>
                <c:pt idx="130">
                  <c:v>-0.12332844900506312</c:v>
                </c:pt>
                <c:pt idx="131">
                  <c:v>-0.10565907387081143</c:v>
                </c:pt>
                <c:pt idx="132">
                  <c:v>-7.1308454204684665E-2</c:v>
                </c:pt>
                <c:pt idx="133">
                  <c:v>-2.569979755034079E-2</c:v>
                </c:pt>
                <c:pt idx="134">
                  <c:v>2.3966292049905039E-2</c:v>
                </c:pt>
                <c:pt idx="135">
                  <c:v>6.9848631106438769E-2</c:v>
                </c:pt>
                <c:pt idx="136">
                  <c:v>0.1047034071433697</c:v>
                </c:pt>
                <c:pt idx="137">
                  <c:v>0.12302781741148311</c:v>
                </c:pt>
                <c:pt idx="138">
                  <c:v>0.12192884044668259</c:v>
                </c:pt>
                <c:pt idx="139">
                  <c:v>0.10157998054739832</c:v>
                </c:pt>
                <c:pt idx="140">
                  <c:v>6.5193875260878387E-2</c:v>
                </c:pt>
                <c:pt idx="141">
                  <c:v>1.8515090553971231E-2</c:v>
                </c:pt>
                <c:pt idx="142">
                  <c:v>-3.1086819841490018E-2</c:v>
                </c:pt>
                <c:pt idx="143">
                  <c:v>-7.5780804921154077E-2</c:v>
                </c:pt>
                <c:pt idx="144">
                  <c:v>-0.10851066717254387</c:v>
                </c:pt>
                <c:pt idx="145">
                  <c:v>-0.12410908101056502</c:v>
                </c:pt>
                <c:pt idx="146">
                  <c:v>-0.12011339986820749</c:v>
                </c:pt>
                <c:pt idx="147">
                  <c:v>-9.715445394078949E-2</c:v>
                </c:pt>
                <c:pt idx="148">
                  <c:v>-5.8856955968814788E-2</c:v>
                </c:pt>
                <c:pt idx="149">
                  <c:v>-1.1267238796451758E-2</c:v>
                </c:pt>
                <c:pt idx="150">
                  <c:v>3.8101327637759322E-2</c:v>
                </c:pt>
                <c:pt idx="151">
                  <c:v>8.1454532210180203E-2</c:v>
                </c:pt>
                <c:pt idx="152">
                  <c:v>0.11194785716933796</c:v>
                </c:pt>
                <c:pt idx="153">
                  <c:v>0.12476707699158678</c:v>
                </c:pt>
                <c:pt idx="154">
                  <c:v>0.11788831873607299</c:v>
                </c:pt>
                <c:pt idx="155">
                  <c:v>9.2397587081166022E-2</c:v>
                </c:pt>
                <c:pt idx="156">
                  <c:v>5.2319308064820921E-2</c:v>
                </c:pt>
                <c:pt idx="157">
                  <c:v>3.9809607022882852E-3</c:v>
                </c:pt>
                <c:pt idx="158">
                  <c:v>-4.498589282174878E-2</c:v>
                </c:pt>
                <c:pt idx="159">
                  <c:v>-8.6850463019302701E-2</c:v>
                </c:pt>
                <c:pt idx="160">
                  <c:v>-0.11500325477459084</c:v>
                </c:pt>
                <c:pt idx="161">
                  <c:v>-0.12499956129320076</c:v>
                </c:pt>
                <c:pt idx="162">
                  <c:v>-0.11526118557468908</c:v>
                </c:pt>
                <c:pt idx="163">
                  <c:v>-8.7325603017546979E-2</c:v>
                </c:pt>
                <c:pt idx="164">
                  <c:v>-4.5603227859796841E-2</c:v>
                </c:pt>
                <c:pt idx="165">
                  <c:v>3.3188942529780918E-3</c:v>
                </c:pt>
                <c:pt idx="166">
                  <c:v>5.1717035939073758E-2</c:v>
                </c:pt>
                <c:pt idx="167">
                  <c:v>9.1950194804874083E-2</c:v>
                </c:pt>
                <c:pt idx="168">
                  <c:v>0.11766643971239833</c:v>
                </c:pt>
                <c:pt idx="169">
                  <c:v>0.12480574103968971</c:v>
                </c:pt>
                <c:pt idx="170">
                  <c:v>0.11224096008616766</c:v>
                </c:pt>
                <c:pt idx="171">
                  <c:v>8.1955799489917269E-2</c:v>
                </c:pt>
                <c:pt idx="172">
                  <c:v>3.8731620198800651E-2</c:v>
                </c:pt>
                <c:pt idx="173">
                  <c:v>-1.0607430290618336E-2</c:v>
                </c:pt>
                <c:pt idx="174">
                  <c:v>-5.8271800773387075E-2</c:v>
                </c:pt>
                <c:pt idx="175">
                  <c:v>-9.6736335194729392E-2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FD7-4CFC-AA2D-5BAC0D402175}"/>
            </c:ext>
          </c:extLst>
        </c:ser>
        <c:ser>
          <c:idx val="15"/>
          <c:order val="15"/>
          <c:tx>
            <c:v>9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Sheet1!$T$28:$T$203</c:f>
              <c:numCache>
                <c:formatCode>General</c:formatCode>
                <c:ptCount val="176"/>
                <c:pt idx="0">
                  <c:v>0</c:v>
                </c:pt>
                <c:pt idx="1">
                  <c:v>4.832467083975768E-2</c:v>
                </c:pt>
                <c:pt idx="2">
                  <c:v>8.7027619659613406E-2</c:v>
                </c:pt>
                <c:pt idx="3">
                  <c:v>0.10840286505454183</c:v>
                </c:pt>
                <c:pt idx="4">
                  <c:v>0.10819447179056749</c:v>
                </c:pt>
                <c:pt idx="5">
                  <c:v>8.6443932174248048E-2</c:v>
                </c:pt>
                <c:pt idx="6">
                  <c:v>4.7481904693978533E-2</c:v>
                </c:pt>
                <c:pt idx="7">
                  <c:v>-9.3404518249021152E-4</c:v>
                </c:pt>
                <c:pt idx="8">
                  <c:v>-4.9164021250058067E-2</c:v>
                </c:pt>
                <c:pt idx="9">
                  <c:v>-8.7605155766750278E-2</c:v>
                </c:pt>
                <c:pt idx="10">
                  <c:v>-0.10860359607259228</c:v>
                </c:pt>
                <c:pt idx="11">
                  <c:v>-0.10797843101054232</c:v>
                </c:pt>
                <c:pt idx="12">
                  <c:v>-8.5854134567470236E-2</c:v>
                </c:pt>
                <c:pt idx="13">
                  <c:v>-4.6635782382008328E-2</c:v>
                </c:pt>
                <c:pt idx="14">
                  <c:v>1.8680243438113518E-3</c:v>
                </c:pt>
                <c:pt idx="15">
                  <c:v>4.9999896597026708E-2</c:v>
                </c:pt>
                <c:pt idx="16">
                  <c:v>8.8176499673640982E-2</c:v>
                </c:pt>
                <c:pt idx="17">
                  <c:v>0.10879665065643687</c:v>
                </c:pt>
                <c:pt idx="18">
                  <c:v>0.10775475798488904</c:v>
                </c:pt>
                <c:pt idx="19">
                  <c:v>8.5258268527977715E-2</c:v>
                </c:pt>
                <c:pt idx="20">
                  <c:v>4.5786363710358977E-2</c:v>
                </c:pt>
                <c:pt idx="21">
                  <c:v>-2.8018714674608786E-3</c:v>
                </c:pt>
                <c:pt idx="22">
                  <c:v>-5.083223779843838E-2</c:v>
                </c:pt>
                <c:pt idx="23">
                  <c:v>-8.8741610995951375E-2</c:v>
                </c:pt>
                <c:pt idx="24">
                  <c:v>-0.10898201516038729</c:v>
                </c:pt>
                <c:pt idx="25">
                  <c:v>-0.10752346852350106</c:v>
                </c:pt>
                <c:pt idx="26">
                  <c:v>-8.4656376173404227E-2</c:v>
                </c:pt>
                <c:pt idx="27">
                  <c:v>-4.4933708718538926E-2</c:v>
                </c:pt>
                <c:pt idx="28">
                  <c:v>3.7355205462688782E-3</c:v>
                </c:pt>
                <c:pt idx="29">
                  <c:v>5.1660986021872503E-2</c:v>
                </c:pt>
                <c:pt idx="30">
                  <c:v>8.9300449789885439E-2</c:v>
                </c:pt>
                <c:pt idx="31">
                  <c:v>0.10915967648231371</c:v>
                </c:pt>
                <c:pt idx="32">
                  <c:v>0.10728457897462453</c:v>
                </c:pt>
                <c:pt idx="33">
                  <c:v>8.4048500047341476E-2</c:v>
                </c:pt>
                <c:pt idx="34">
                  <c:v>4.4077877674810272E-2</c:v>
                </c:pt>
                <c:pt idx="35">
                  <c:v>-4.6689055870640008E-3</c:v>
                </c:pt>
                <c:pt idx="36">
                  <c:v>-5.2486082688870637E-2</c:v>
                </c:pt>
                <c:pt idx="37">
                  <c:v>-8.9852976555008762E-2</c:v>
                </c:pt>
                <c:pt idx="38">
                  <c:v>-0.10932962206457073</c:v>
                </c:pt>
                <c:pt idx="39">
                  <c:v>-0.1070381062237032</c:v>
                </c:pt>
                <c:pt idx="40">
                  <c:v>-8.3434683116332689E-2</c:v>
                </c:pt>
                <c:pt idx="41">
                  <c:v>-4.3218931071927931E-2</c:v>
                </c:pt>
                <c:pt idx="42">
                  <c:v>5.6019606153375158E-3</c:v>
                </c:pt>
                <c:pt idx="43">
                  <c:v>5.3307469479076552E-2</c:v>
                </c:pt>
                <c:pt idx="44">
                  <c:v>9.0399152237039412E-2</c:v>
                </c:pt>
                <c:pt idx="45">
                  <c:v>0.1094918398948848</c:v>
                </c:pt>
                <c:pt idx="46">
                  <c:v>0.10678406769218515</c:v>
                </c:pt>
                <c:pt idx="47">
                  <c:v>8.2814968766835709E-2</c:v>
                </c:pt>
                <c:pt idx="48">
                  <c:v>4.2356929622864581E-2</c:v>
                </c:pt>
                <c:pt idx="49">
                  <c:v>-6.5346196799065913E-3</c:v>
                </c:pt>
                <c:pt idx="50">
                  <c:v>-5.4125088334361922E-2</c:v>
                </c:pt>
                <c:pt idx="51">
                  <c:v>-9.0938938230610944E-2</c:v>
                </c:pt>
                <c:pt idx="52">
                  <c:v>-0.10964631850720388</c:v>
                </c:pt>
                <c:pt idx="53">
                  <c:v>-0.10652248133628998</c:v>
                </c:pt>
                <c:pt idx="54">
                  <c:v>-8.2189400802155019E-2</c:v>
                </c:pt>
                <c:pt idx="55">
                  <c:v>-4.1491934256516608E-2</c:v>
                </c:pt>
                <c:pt idx="56">
                  <c:v>7.4668168575782951E-3</c:v>
                </c:pt>
                <c:pt idx="57">
                  <c:v>5.493888146292597E-2</c:v>
                </c:pt>
                <c:pt idx="58">
                  <c:v>9.1472296381999524E-2</c:v>
                </c:pt>
                <c:pt idx="59">
                  <c:v>0.10979304698250747</c:v>
                </c:pt>
                <c:pt idx="60">
                  <c:v>0.10625336564574109</c:v>
                </c:pt>
                <c:pt idx="61">
                  <c:v>8.1558023439346677E-2</c:v>
                </c:pt>
                <c:pt idx="62">
                  <c:v>4.0624006113401806E-2</c:v>
                </c:pt>
                <c:pt idx="63">
                  <c:v>-8.3984862578064829E-3</c:v>
                </c:pt>
                <c:pt idx="64">
                  <c:v>-5.574879134338271E-2</c:v>
                </c:pt>
                <c:pt idx="65">
                  <c:v>-9.1999188991819872E-2</c:v>
                </c:pt>
                <c:pt idx="66">
                  <c:v>-0.10993201494957834</c:v>
                </c:pt>
                <c:pt idx="67">
                  <c:v>-0.10597673964245827</c:v>
                </c:pt>
                <c:pt idx="68">
                  <c:v>-8.0920881306093012E-2</c:v>
                </c:pt>
                <c:pt idx="69">
                  <c:v>-3.9753206541334483E-2</c:v>
                </c:pt>
                <c:pt idx="70">
                  <c:v>9.3295620273487461E-3</c:v>
                </c:pt>
                <c:pt idx="71">
                  <c:v>5.6554760728825981E-2</c:v>
                </c:pt>
                <c:pt idx="72">
                  <c:v>9.2519578817691711E-2</c:v>
                </c:pt>
                <c:pt idx="73">
                  <c:v>0.11006321258573558</c:v>
                </c:pt>
                <c:pt idx="74">
                  <c:v>0.10569262287921302</c:v>
                </c:pt>
                <c:pt idx="75">
                  <c:v>8.0278019437547921E-2</c:v>
                </c:pt>
                <c:pt idx="76">
                  <c:v>3.8879597091090345E-2</c:v>
                </c:pt>
                <c:pt idx="77">
                  <c:v>-1.02599783549235E-2</c:v>
                </c:pt>
                <c:pt idx="78">
                  <c:v>-5.7356732650874487E-2</c:v>
                </c:pt>
                <c:pt idx="79">
                  <c:v>-9.3033429076871357E-2</c:v>
                </c:pt>
                <c:pt idx="80">
                  <c:v>-0.11018663061752935</c:v>
                </c:pt>
                <c:pt idx="81">
                  <c:v>-0.10540103543824693</c:v>
                </c:pt>
                <c:pt idx="82">
                  <c:v>-7.9629483273153445E-2</c:v>
                </c:pt>
                <c:pt idx="83">
                  <c:v>-3.8003239512057335E-2</c:v>
                </c:pt>
                <c:pt idx="84">
                  <c:v>1.1189669475860527E-2</c:v>
                </c:pt>
                <c:pt idx="85">
                  <c:v>5.8154650423702256E-2</c:v>
                </c:pt>
                <c:pt idx="86">
                  <c:v>9.354070344885082E-2</c:v>
                </c:pt>
                <c:pt idx="87">
                  <c:v>0.11030226032139574</c:v>
                </c:pt>
                <c:pt idx="88">
                  <c:v>0.10510199792985205</c:v>
                </c:pt>
                <c:pt idx="89">
                  <c:v>7.8975318653429313E-2</c:v>
                </c:pt>
                <c:pt idx="90">
                  <c:v>3.7124195747866962E-2</c:v>
                </c:pt>
                <c:pt idx="91">
                  <c:v>-1.2118569676747858E-2</c:v>
                </c:pt>
                <c:pt idx="92">
                  <c:v>-5.8948457648040929E-2</c:v>
                </c:pt>
                <c:pt idx="93">
                  <c:v>-9.4041366077927485E-2</c:v>
                </c:pt>
                <c:pt idx="94">
                  <c:v>-0.11041009352427367</c:v>
                </c:pt>
                <c:pt idx="95">
                  <c:v>-0.10479553149091324</c:v>
                </c:pt>
                <c:pt idx="96">
                  <c:v>-7.8315571816729684E-2</c:v>
                </c:pt>
                <c:pt idx="97">
                  <c:v>-3.6242527932020742E-2</c:v>
                </c:pt>
                <c:pt idx="98">
                  <c:v>1.3046613300080929E-2</c:v>
                </c:pt>
                <c:pt idx="99">
                  <c:v>5.9738098215168331E-2</c:v>
                </c:pt>
                <c:pt idx="100">
                  <c:v>9.4535381575735586E-2</c:v>
                </c:pt>
                <c:pt idx="101">
                  <c:v>0.11051012260418286</c:v>
                </c:pt>
                <c:pt idx="102">
                  <c:v>0.10448165778341585</c:v>
                </c:pt>
                <c:pt idx="103">
                  <c:v>7.7650289395978608E-2</c:v>
                </c:pt>
                <c:pt idx="104">
                  <c:v>3.5358298383496169E-2</c:v>
                </c:pt>
                <c:pt idx="105">
                  <c:v>-1.3973734748897548E-2</c:v>
                </c:pt>
                <c:pt idx="106">
                  <c:v>-6.0523516310876296E-2</c:v>
                </c:pt>
                <c:pt idx="107">
                  <c:v>-9.5022715023748983E-2</c:v>
                </c:pt>
                <c:pt idx="108">
                  <c:v>-0.11060234049076202</c:v>
                </c:pt>
                <c:pt idx="109">
                  <c:v>-0.10416039899291264</c:v>
                </c:pt>
                <c:pt idx="110">
                  <c:v>-7.6979518415372122E-2</c:v>
                </c:pt>
                <c:pt idx="111">
                  <c:v>-3.4471569602339623E-2</c:v>
                </c:pt>
                <c:pt idx="112">
                  <c:v>1.4899868491420776E-2</c:v>
                </c:pt>
                <c:pt idx="113">
                  <c:v>6.1304656419411907E-2</c:v>
                </c:pt>
                <c:pt idx="114">
                  <c:v>9.5503331975750436E-2</c:v>
                </c:pt>
                <c:pt idx="115">
                  <c:v>0.11068674066576893</c:v>
                </c:pt>
                <c:pt idx="116">
                  <c:v>0.10383177782695736</c:v>
                </c:pt>
                <c:pt idx="117">
                  <c:v>7.6303306287052772E-2</c:v>
                </c:pt>
                <c:pt idx="118">
                  <c:v>3.358240426525385E-2</c:v>
                </c:pt>
                <c:pt idx="119">
                  <c:v>-1.5824949065685424E-2</c:v>
                </c:pt>
                <c:pt idx="120">
                  <c:v>-6.2081463327403434E-2</c:v>
                </c:pt>
                <c:pt idx="121">
                  <c:v>-9.5977198460263619E-2</c:v>
                </c:pt>
                <c:pt idx="122">
                  <c:v>-0.11076331716354132</c:v>
                </c:pt>
                <c:pt idx="123">
                  <c:v>-0.10349581751349902</c:v>
                </c:pt>
                <c:pt idx="124">
                  <c:v>-7.5621700807761746E-2</c:v>
                </c:pt>
                <c:pt idx="125">
                  <c:v>-3.2690865221161838E-2</c:v>
                </c:pt>
                <c:pt idx="126">
                  <c:v>1.6748911084167459E-2</c:v>
                </c:pt>
                <c:pt idx="127">
                  <c:v>6.2853882127764993E-2</c:v>
                </c:pt>
                <c:pt idx="128">
                  <c:v>9.6444280982957389E-2</c:v>
                </c:pt>
                <c:pt idx="129">
                  <c:v>0.11083206457141816</c:v>
                </c:pt>
                <c:pt idx="130">
                  <c:v>0.10315254179923913</c:v>
                </c:pt>
                <c:pt idx="131">
                  <c:v>7.4934750155458765E-2</c:v>
                </c:pt>
                <c:pt idx="132">
                  <c:v>3.1797015486769692E-2</c:v>
                </c:pt>
                <c:pt idx="133">
                  <c:v>-1.7671689238408138E-2</c:v>
                </c:pt>
                <c:pt idx="134">
                  <c:v>-6.3621858223572941E-2</c:v>
                </c:pt>
                <c:pt idx="135">
                  <c:v>-9.6904546529010663E-2</c:v>
                </c:pt>
                <c:pt idx="136">
                  <c:v>-0.11089297803012238</c:v>
                </c:pt>
                <c:pt idx="137">
                  <c:v>-0.10280197494795526</c:v>
                </c:pt>
                <c:pt idx="138">
                  <c:v>-7.4242502885915024E-2</c:v>
                </c:pt>
                <c:pt idx="139">
                  <c:v>-3.0900918242110189E-2</c:v>
                </c:pt>
                <c:pt idx="140">
                  <c:v>1.8593218303625505E-2</c:v>
                </c:pt>
                <c:pt idx="141">
                  <c:v>6.4385337331930179E-2</c:v>
                </c:pt>
                <c:pt idx="142">
                  <c:v>9.735796256544707E-2</c:v>
                </c:pt>
                <c:pt idx="143">
                  <c:v>0.11094605323410459</c:v>
                </c:pt>
                <c:pt idx="144">
                  <c:v>0.10244414173878366</c:v>
                </c:pt>
                <c:pt idx="145">
                  <c:v>7.354500792928452E-2</c:v>
                </c:pt>
                <c:pt idx="146">
                  <c:v>3.0002636826075454E-2</c:v>
                </c:pt>
                <c:pt idx="147">
                  <c:v>-1.9513433143327055E-2</c:v>
                </c:pt>
                <c:pt idx="148">
                  <c:v>-6.5144265487798475E-2</c:v>
                </c:pt>
                <c:pt idx="149">
                  <c:v>-9.7804497043436051E-2</c:v>
                </c:pt>
                <c:pt idx="150">
                  <c:v>-0.11099128643184711</c:v>
                </c:pt>
                <c:pt idx="151">
                  <c:v>-0.10207906746446986</c:v>
                </c:pt>
                <c:pt idx="152">
                  <c:v>-7.2842314586643239E-2</c:v>
                </c:pt>
                <c:pt idx="153">
                  <c:v>-2.9102234731941561E-2</c:v>
                </c:pt>
                <c:pt idx="154">
                  <c:v>2.0432268713916082E-2</c:v>
                </c:pt>
                <c:pt idx="155">
                  <c:v>6.5898589047815495E-2</c:v>
                </c:pt>
                <c:pt idx="156">
                  <c:v>9.8244118400553637E-2</c:v>
                </c:pt>
                <c:pt idx="157">
                  <c:v>0.11102867442612921</c:v>
                </c:pt>
                <c:pt idx="158">
                  <c:v>0.1017067779295797</c:v>
                </c:pt>
                <c:pt idx="159">
                  <c:v>7.2134472526506205E-2</c:v>
                </c:pt>
                <c:pt idx="160">
                  <c:v>2.8199775602882081E-2</c:v>
                </c:pt>
                <c:pt idx="161">
                  <c:v>-2.1349660069284508E-2</c:v>
                </c:pt>
                <c:pt idx="162">
                  <c:v>-6.6648254694085807E-2</c:v>
                </c:pt>
                <c:pt idx="163">
                  <c:v>-9.8676795563020836E-2</c:v>
                </c:pt>
                <c:pt idx="164">
                  <c:v>-0.11105821457425322</c:v>
                </c:pt>
                <c:pt idx="165">
                  <c:v>-0.10132729944867444</c:v>
                </c:pt>
                <c:pt idx="166">
                  <c:v>-7.142153178130832E-2</c:v>
                </c:pt>
                <c:pt idx="167">
                  <c:v>-2.7295323227462785E-2</c:v>
                </c:pt>
                <c:pt idx="168">
                  <c:v>2.2265542365411221E-2</c:v>
                </c:pt>
                <c:pt idx="169">
                  <c:v>6.7393209437954599E-2</c:v>
                </c:pt>
                <c:pt idx="170">
                  <c:v>9.9102497947893636E-2</c:v>
                </c:pt>
                <c:pt idx="171">
                  <c:v>0.11107990478823104</c:v>
                </c:pt>
                <c:pt idx="172">
                  <c:v>0.1009406588444532</c:v>
                </c:pt>
                <c:pt idx="173">
                  <c:v>7.0703542743884656E-2</c:v>
                </c:pt>
                <c:pt idx="174">
                  <c:v>2.6388941535145784E-2</c:v>
                </c:pt>
                <c:pt idx="175">
                  <c:v>-2.317985086493228E-2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FD7-4CFC-AA2D-5BAC0D402175}"/>
            </c:ext>
          </c:extLst>
        </c:ser>
        <c:ser>
          <c:idx val="16"/>
          <c:order val="16"/>
          <c:tx>
            <c:v>1 tm 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Sheet1!$B$28:$B$203</c:f>
              <c:numCache>
                <c:formatCode>General</c:formatCode>
                <c:ptCount val="176"/>
                <c:pt idx="0">
                  <c:v>0</c:v>
                </c:pt>
                <c:pt idx="1">
                  <c:v>2.8648734680884926</c:v>
                </c:pt>
                <c:pt idx="2">
                  <c:v>5.7297469361769853</c:v>
                </c:pt>
                <c:pt idx="3">
                  <c:v>8.5946204042654788</c:v>
                </c:pt>
                <c:pt idx="4">
                  <c:v>11.459493872353971</c:v>
                </c:pt>
                <c:pt idx="5">
                  <c:v>14.324367340442462</c:v>
                </c:pt>
                <c:pt idx="6">
                  <c:v>17.189240808530954</c:v>
                </c:pt>
                <c:pt idx="7">
                  <c:v>20.054114276619448</c:v>
                </c:pt>
                <c:pt idx="8">
                  <c:v>22.918987744707941</c:v>
                </c:pt>
                <c:pt idx="9">
                  <c:v>25.783861212796428</c:v>
                </c:pt>
                <c:pt idx="10">
                  <c:v>28.648734680884921</c:v>
                </c:pt>
                <c:pt idx="11">
                  <c:v>31.513608148973415</c:v>
                </c:pt>
                <c:pt idx="12">
                  <c:v>34.378481617061908</c:v>
                </c:pt>
                <c:pt idx="13">
                  <c:v>37.243355085150405</c:v>
                </c:pt>
                <c:pt idx="14">
                  <c:v>40.108228553238902</c:v>
                </c:pt>
                <c:pt idx="15">
                  <c:v>42.973102021327399</c:v>
                </c:pt>
                <c:pt idx="16">
                  <c:v>45.837975489415889</c:v>
                </c:pt>
                <c:pt idx="17">
                  <c:v>48.702848957504386</c:v>
                </c:pt>
                <c:pt idx="18">
                  <c:v>51.567722425592883</c:v>
                </c:pt>
                <c:pt idx="19">
                  <c:v>54.432595893681381</c:v>
                </c:pt>
                <c:pt idx="20">
                  <c:v>57.297469361769863</c:v>
                </c:pt>
                <c:pt idx="21">
                  <c:v>60.16234282985836</c:v>
                </c:pt>
                <c:pt idx="22">
                  <c:v>63.027216297946858</c:v>
                </c:pt>
                <c:pt idx="23">
                  <c:v>65.892089766035355</c:v>
                </c:pt>
                <c:pt idx="24">
                  <c:v>68.756963234123845</c:v>
                </c:pt>
                <c:pt idx="25">
                  <c:v>71.621836702212349</c:v>
                </c:pt>
                <c:pt idx="26">
                  <c:v>74.486710170300839</c:v>
                </c:pt>
                <c:pt idx="27">
                  <c:v>77.351583638389329</c:v>
                </c:pt>
                <c:pt idx="28">
                  <c:v>80.216457106477833</c:v>
                </c:pt>
                <c:pt idx="29">
                  <c:v>83.081330574566323</c:v>
                </c:pt>
                <c:pt idx="30">
                  <c:v>85.946204042654813</c:v>
                </c:pt>
                <c:pt idx="31">
                  <c:v>88.811077510743303</c:v>
                </c:pt>
                <c:pt idx="32">
                  <c:v>91.675950978831793</c:v>
                </c:pt>
                <c:pt idx="33">
                  <c:v>94.540824446920311</c:v>
                </c:pt>
                <c:pt idx="34">
                  <c:v>97.405697915008801</c:v>
                </c:pt>
                <c:pt idx="35">
                  <c:v>100.27057138309729</c:v>
                </c:pt>
                <c:pt idx="36">
                  <c:v>103.13544485118578</c:v>
                </c:pt>
                <c:pt idx="37">
                  <c:v>106.00031831927429</c:v>
                </c:pt>
                <c:pt idx="38">
                  <c:v>108.86519178736278</c:v>
                </c:pt>
                <c:pt idx="39">
                  <c:v>111.73006525545127</c:v>
                </c:pt>
                <c:pt idx="40">
                  <c:v>114.59493872353976</c:v>
                </c:pt>
                <c:pt idx="41">
                  <c:v>117.45981219162823</c:v>
                </c:pt>
                <c:pt idx="42">
                  <c:v>120.32468565971672</c:v>
                </c:pt>
                <c:pt idx="43">
                  <c:v>123.1895591278052</c:v>
                </c:pt>
                <c:pt idx="44">
                  <c:v>126.05443259589369</c:v>
                </c:pt>
                <c:pt idx="45">
                  <c:v>128.91930606398216</c:v>
                </c:pt>
                <c:pt idx="46">
                  <c:v>131.78417953207065</c:v>
                </c:pt>
                <c:pt idx="47">
                  <c:v>134.64905300015914</c:v>
                </c:pt>
                <c:pt idx="48">
                  <c:v>137.5139264682476</c:v>
                </c:pt>
                <c:pt idx="49">
                  <c:v>140.37879993633609</c:v>
                </c:pt>
                <c:pt idx="50">
                  <c:v>143.24367340442458</c:v>
                </c:pt>
                <c:pt idx="51">
                  <c:v>146.10854687251307</c:v>
                </c:pt>
                <c:pt idx="52">
                  <c:v>148.97342034060154</c:v>
                </c:pt>
                <c:pt idx="53">
                  <c:v>151.83829380869003</c:v>
                </c:pt>
                <c:pt idx="54">
                  <c:v>154.70316727677852</c:v>
                </c:pt>
                <c:pt idx="55">
                  <c:v>157.56804074486698</c:v>
                </c:pt>
                <c:pt idx="56">
                  <c:v>160.43291421295547</c:v>
                </c:pt>
                <c:pt idx="57">
                  <c:v>163.29778768104396</c:v>
                </c:pt>
                <c:pt idx="58">
                  <c:v>166.16266114913242</c:v>
                </c:pt>
                <c:pt idx="59">
                  <c:v>169.02753461722091</c:v>
                </c:pt>
                <c:pt idx="60">
                  <c:v>171.8924080853094</c:v>
                </c:pt>
                <c:pt idx="61">
                  <c:v>174.75728155339792</c:v>
                </c:pt>
                <c:pt idx="62">
                  <c:v>177.62215502148635</c:v>
                </c:pt>
                <c:pt idx="63">
                  <c:v>180.48702848957484</c:v>
                </c:pt>
                <c:pt idx="64">
                  <c:v>183.35190195766336</c:v>
                </c:pt>
                <c:pt idx="65">
                  <c:v>186.21677542575179</c:v>
                </c:pt>
                <c:pt idx="66">
                  <c:v>189.08164889384028</c:v>
                </c:pt>
                <c:pt idx="67">
                  <c:v>191.9465223619288</c:v>
                </c:pt>
                <c:pt idx="68">
                  <c:v>194.81139583001729</c:v>
                </c:pt>
                <c:pt idx="69">
                  <c:v>197.67626929810572</c:v>
                </c:pt>
                <c:pt idx="70">
                  <c:v>200.54114276619424</c:v>
                </c:pt>
                <c:pt idx="71">
                  <c:v>203.40601623428273</c:v>
                </c:pt>
                <c:pt idx="72">
                  <c:v>206.27088970237116</c:v>
                </c:pt>
                <c:pt idx="73">
                  <c:v>209.13576317045968</c:v>
                </c:pt>
                <c:pt idx="74">
                  <c:v>212.00063663854817</c:v>
                </c:pt>
                <c:pt idx="75">
                  <c:v>214.86551010663666</c:v>
                </c:pt>
                <c:pt idx="76">
                  <c:v>217.73038357472512</c:v>
                </c:pt>
                <c:pt idx="77">
                  <c:v>220.59525704281361</c:v>
                </c:pt>
                <c:pt idx="78">
                  <c:v>223.4601305109021</c:v>
                </c:pt>
                <c:pt idx="79">
                  <c:v>226.32500397899057</c:v>
                </c:pt>
                <c:pt idx="80">
                  <c:v>229.18987744707906</c:v>
                </c:pt>
                <c:pt idx="81">
                  <c:v>232.05475091516755</c:v>
                </c:pt>
                <c:pt idx="82">
                  <c:v>234.91962438325604</c:v>
                </c:pt>
                <c:pt idx="83">
                  <c:v>237.7844978513445</c:v>
                </c:pt>
                <c:pt idx="84">
                  <c:v>240.64937131943299</c:v>
                </c:pt>
                <c:pt idx="85">
                  <c:v>243.51424478752148</c:v>
                </c:pt>
                <c:pt idx="86">
                  <c:v>246.37911825560994</c:v>
                </c:pt>
                <c:pt idx="87">
                  <c:v>249.24399172369843</c:v>
                </c:pt>
                <c:pt idx="88">
                  <c:v>252.10886519178692</c:v>
                </c:pt>
                <c:pt idx="89">
                  <c:v>254.97373865987541</c:v>
                </c:pt>
                <c:pt idx="90">
                  <c:v>257.83861212796387</c:v>
                </c:pt>
                <c:pt idx="91">
                  <c:v>260.70348559605236</c:v>
                </c:pt>
                <c:pt idx="92">
                  <c:v>263.56835906414085</c:v>
                </c:pt>
                <c:pt idx="93">
                  <c:v>266.43323253222928</c:v>
                </c:pt>
                <c:pt idx="94">
                  <c:v>269.29810600031777</c:v>
                </c:pt>
                <c:pt idx="95">
                  <c:v>272.16297946840626</c:v>
                </c:pt>
                <c:pt idx="96">
                  <c:v>275.02785293649481</c:v>
                </c:pt>
                <c:pt idx="97">
                  <c:v>277.89272640458324</c:v>
                </c:pt>
                <c:pt idx="98">
                  <c:v>280.75759987267173</c:v>
                </c:pt>
                <c:pt idx="99">
                  <c:v>283.62247334076022</c:v>
                </c:pt>
                <c:pt idx="100">
                  <c:v>286.48734680884871</c:v>
                </c:pt>
                <c:pt idx="101">
                  <c:v>289.35222027693715</c:v>
                </c:pt>
                <c:pt idx="102">
                  <c:v>292.21709374502569</c:v>
                </c:pt>
                <c:pt idx="103">
                  <c:v>295.08196721311418</c:v>
                </c:pt>
                <c:pt idx="104">
                  <c:v>297.94684068120262</c:v>
                </c:pt>
                <c:pt idx="105">
                  <c:v>300.81171414929111</c:v>
                </c:pt>
                <c:pt idx="106">
                  <c:v>303.6765876173796</c:v>
                </c:pt>
                <c:pt idx="107">
                  <c:v>306.54146108546809</c:v>
                </c:pt>
                <c:pt idx="108">
                  <c:v>309.40633455355658</c:v>
                </c:pt>
                <c:pt idx="109">
                  <c:v>312.27120802164507</c:v>
                </c:pt>
                <c:pt idx="110">
                  <c:v>315.13608148973356</c:v>
                </c:pt>
                <c:pt idx="111">
                  <c:v>318.00095495782199</c:v>
                </c:pt>
                <c:pt idx="112">
                  <c:v>320.86582842591048</c:v>
                </c:pt>
                <c:pt idx="113">
                  <c:v>323.73070189399897</c:v>
                </c:pt>
                <c:pt idx="114">
                  <c:v>326.59557536208746</c:v>
                </c:pt>
                <c:pt idx="115">
                  <c:v>329.46044883017595</c:v>
                </c:pt>
                <c:pt idx="116">
                  <c:v>332.32532229826444</c:v>
                </c:pt>
                <c:pt idx="117">
                  <c:v>335.19019576635293</c:v>
                </c:pt>
                <c:pt idx="118">
                  <c:v>338.05506923444142</c:v>
                </c:pt>
                <c:pt idx="119">
                  <c:v>340.91994270252991</c:v>
                </c:pt>
                <c:pt idx="120">
                  <c:v>343.78481617061834</c:v>
                </c:pt>
                <c:pt idx="121">
                  <c:v>346.64968963870683</c:v>
                </c:pt>
                <c:pt idx="122">
                  <c:v>349.51456310679532</c:v>
                </c:pt>
                <c:pt idx="123">
                  <c:v>352.37943657488381</c:v>
                </c:pt>
                <c:pt idx="124">
                  <c:v>355.2443100429723</c:v>
                </c:pt>
                <c:pt idx="125">
                  <c:v>358.10918351106079</c:v>
                </c:pt>
                <c:pt idx="126">
                  <c:v>360.97405697914928</c:v>
                </c:pt>
                <c:pt idx="127">
                  <c:v>363.83893044723771</c:v>
                </c:pt>
                <c:pt idx="128">
                  <c:v>366.7038039153262</c:v>
                </c:pt>
                <c:pt idx="129">
                  <c:v>369.56867738341469</c:v>
                </c:pt>
                <c:pt idx="130">
                  <c:v>372.43355085150318</c:v>
                </c:pt>
                <c:pt idx="131">
                  <c:v>375.29842431959167</c:v>
                </c:pt>
                <c:pt idx="132">
                  <c:v>378.16329778768016</c:v>
                </c:pt>
                <c:pt idx="133">
                  <c:v>381.02817125576865</c:v>
                </c:pt>
                <c:pt idx="134">
                  <c:v>383.89304472385709</c:v>
                </c:pt>
                <c:pt idx="135">
                  <c:v>386.75791819194558</c:v>
                </c:pt>
                <c:pt idx="136">
                  <c:v>389.62279166003407</c:v>
                </c:pt>
                <c:pt idx="137">
                  <c:v>392.48766512812256</c:v>
                </c:pt>
                <c:pt idx="138">
                  <c:v>395.35253859621105</c:v>
                </c:pt>
                <c:pt idx="139">
                  <c:v>398.21741206429954</c:v>
                </c:pt>
                <c:pt idx="140">
                  <c:v>401.08228553238803</c:v>
                </c:pt>
                <c:pt idx="141">
                  <c:v>403.94715900047646</c:v>
                </c:pt>
                <c:pt idx="142">
                  <c:v>406.81203246856495</c:v>
                </c:pt>
                <c:pt idx="143">
                  <c:v>409.67690593665344</c:v>
                </c:pt>
                <c:pt idx="144">
                  <c:v>412.54177940474193</c:v>
                </c:pt>
                <c:pt idx="145">
                  <c:v>415.40665287283042</c:v>
                </c:pt>
                <c:pt idx="146">
                  <c:v>418.27152634091891</c:v>
                </c:pt>
                <c:pt idx="147">
                  <c:v>421.1363998090074</c:v>
                </c:pt>
                <c:pt idx="148">
                  <c:v>424.00127327709589</c:v>
                </c:pt>
                <c:pt idx="149">
                  <c:v>426.86614674518432</c:v>
                </c:pt>
                <c:pt idx="150">
                  <c:v>429.73102021327281</c:v>
                </c:pt>
                <c:pt idx="151">
                  <c:v>432.5958936813613</c:v>
                </c:pt>
                <c:pt idx="152">
                  <c:v>435.46076714944979</c:v>
                </c:pt>
                <c:pt idx="153">
                  <c:v>438.32564061753828</c:v>
                </c:pt>
                <c:pt idx="154">
                  <c:v>441.19051408562677</c:v>
                </c:pt>
                <c:pt idx="155">
                  <c:v>444.05538755371526</c:v>
                </c:pt>
                <c:pt idx="156">
                  <c:v>446.9202610218037</c:v>
                </c:pt>
                <c:pt idx="157">
                  <c:v>449.78513448989219</c:v>
                </c:pt>
                <c:pt idx="158">
                  <c:v>452.65000795798068</c:v>
                </c:pt>
                <c:pt idx="159">
                  <c:v>455.51488142606917</c:v>
                </c:pt>
                <c:pt idx="160">
                  <c:v>458.37975489415766</c:v>
                </c:pt>
                <c:pt idx="161">
                  <c:v>461.24462836224615</c:v>
                </c:pt>
                <c:pt idx="162">
                  <c:v>464.10950183033464</c:v>
                </c:pt>
                <c:pt idx="163">
                  <c:v>466.97437529842318</c:v>
                </c:pt>
                <c:pt idx="164">
                  <c:v>469.83924876651167</c:v>
                </c:pt>
                <c:pt idx="165">
                  <c:v>472.70412223460028</c:v>
                </c:pt>
                <c:pt idx="166">
                  <c:v>475.56899570268877</c:v>
                </c:pt>
                <c:pt idx="167">
                  <c:v>478.43386917077731</c:v>
                </c:pt>
                <c:pt idx="168">
                  <c:v>481.29874263886586</c:v>
                </c:pt>
                <c:pt idx="169">
                  <c:v>484.16361610695441</c:v>
                </c:pt>
                <c:pt idx="170">
                  <c:v>487.02848957504295</c:v>
                </c:pt>
                <c:pt idx="171">
                  <c:v>489.89336304313144</c:v>
                </c:pt>
                <c:pt idx="172">
                  <c:v>492.75823651121999</c:v>
                </c:pt>
                <c:pt idx="173">
                  <c:v>495.62310997930848</c:v>
                </c:pt>
                <c:pt idx="174">
                  <c:v>498.48798344739708</c:v>
                </c:pt>
                <c:pt idx="175">
                  <c:v>501.35285691548563</c:v>
                </c:pt>
              </c:numCache>
            </c:numRef>
          </c:xVal>
          <c:yVal>
            <c:numRef>
              <c:f>Sheet1!$U$28:$U$203</c:f>
              <c:numCache>
                <c:formatCode>General</c:formatCode>
                <c:ptCount val="176"/>
                <c:pt idx="0">
                  <c:v>0</c:v>
                </c:pt>
                <c:pt idx="1">
                  <c:v>4.8968708217974284E-2</c:v>
                </c:pt>
                <c:pt idx="2">
                  <c:v>9.2623446726393568E-2</c:v>
                </c:pt>
                <c:pt idx="3">
                  <c:v>0.12681259231867031</c:v>
                </c:pt>
                <c:pt idx="4">
                  <c:v>0.14945783296018378</c:v>
                </c:pt>
                <c:pt idx="5">
                  <c:v>0.16101615617046849</c:v>
                </c:pt>
                <c:pt idx="6">
                  <c:v>0.16439144889799312</c:v>
                </c:pt>
                <c:pt idx="7">
                  <c:v>0.16431247905997962</c:v>
                </c:pt>
                <c:pt idx="8">
                  <c:v>0.16630909808937719</c:v>
                </c:pt>
                <c:pt idx="9">
                  <c:v>0.17550591238435581</c:v>
                </c:pt>
                <c:pt idx="10">
                  <c:v>0.19549362178906105</c:v>
                </c:pt>
                <c:pt idx="11">
                  <c:v>0.22752366537791602</c:v>
                </c:pt>
                <c:pt idx="12">
                  <c:v>0.27020441808015405</c:v>
                </c:pt>
                <c:pt idx="13">
                  <c:v>0.31977085466311556</c:v>
                </c:pt>
                <c:pt idx="14">
                  <c:v>0.37087664272627685</c:v>
                </c:pt>
                <c:pt idx="15">
                  <c:v>0.41774410648351024</c:v>
                </c:pt>
                <c:pt idx="16">
                  <c:v>0.45542777482478575</c:v>
                </c:pt>
                <c:pt idx="17">
                  <c:v>0.48091877685286055</c:v>
                </c:pt>
                <c:pt idx="18">
                  <c:v>0.49384701379180185</c:v>
                </c:pt>
                <c:pt idx="19">
                  <c:v>0.49662042018365604</c:v>
                </c:pt>
                <c:pt idx="20">
                  <c:v>0.49395905767178966</c:v>
                </c:pt>
                <c:pt idx="21">
                  <c:v>0.49191165699879819</c:v>
                </c:pt>
                <c:pt idx="22">
                  <c:v>0.49655605818800785</c:v>
                </c:pt>
                <c:pt idx="23">
                  <c:v>0.51265818143117436</c:v>
                </c:pt>
                <c:pt idx="24">
                  <c:v>0.5425801837299411</c:v>
                </c:pt>
                <c:pt idx="25">
                  <c:v>0.58568255312181916</c:v>
                </c:pt>
                <c:pt idx="26">
                  <c:v>0.63836528964649997</c:v>
                </c:pt>
                <c:pt idx="27">
                  <c:v>0.69475979704404145</c:v>
                </c:pt>
                <c:pt idx="28">
                  <c:v>0.74794310546503595</c:v>
                </c:pt>
                <c:pt idx="29">
                  <c:v>0.79142910570381808</c:v>
                </c:pt>
                <c:pt idx="30">
                  <c:v>0.82062310712494035</c:v>
                </c:pt>
                <c:pt idx="31">
                  <c:v>0.8339222660429515</c:v>
                </c:pt>
                <c:pt idx="32">
                  <c:v>0.83320821615754481</c:v>
                </c:pt>
                <c:pt idx="33">
                  <c:v>0.82359844241032742</c:v>
                </c:pt>
                <c:pt idx="34">
                  <c:v>0.8124762735867701</c:v>
                </c:pt>
                <c:pt idx="35">
                  <c:v>0.8079748145828789</c:v>
                </c:pt>
                <c:pt idx="36">
                  <c:v>0.81721515067173811</c:v>
                </c:pt>
                <c:pt idx="37">
                  <c:v>0.84466632699671851</c:v>
                </c:pt>
                <c:pt idx="38">
                  <c:v>0.89098748698234775</c:v>
                </c:pt>
                <c:pt idx="39">
                  <c:v>0.95262940296776588</c:v>
                </c:pt>
                <c:pt idx="40">
                  <c:v>1.0223272903829246</c:v>
                </c:pt>
                <c:pt idx="41">
                  <c:v>1.0904364134776008</c:v>
                </c:pt>
                <c:pt idx="42">
                  <c:v>1.1468819904810874</c:v>
                </c:pt>
                <c:pt idx="43">
                  <c:v>1.1833521195544219</c:v>
                </c:pt>
                <c:pt idx="44">
                  <c:v>1.1952877378165556</c:v>
                </c:pt>
                <c:pt idx="45">
                  <c:v>1.1832354755451531</c:v>
                </c:pt>
                <c:pt idx="46">
                  <c:v>1.1532296230686696</c:v>
                </c:pt>
                <c:pt idx="47">
                  <c:v>1.1160427004930438</c:v>
                </c:pt>
                <c:pt idx="48">
                  <c:v>1.0853596243709898</c:v>
                </c:pt>
                <c:pt idx="49">
                  <c:v>1.0751479064485445</c:v>
                </c:pt>
                <c:pt idx="50">
                  <c:v>1.0966733391901144</c:v>
                </c:pt>
                <c:pt idx="51">
                  <c:v>1.1557109745255711</c:v>
                </c:pt>
                <c:pt idx="52">
                  <c:v>1.2505019820230581</c:v>
                </c:pt>
                <c:pt idx="53">
                  <c:v>1.3709034736209513</c:v>
                </c:pt>
                <c:pt idx="54">
                  <c:v>1.4989855776760768</c:v>
                </c:pt>
                <c:pt idx="55">
                  <c:v>1.6110803364232869</c:v>
                </c:pt>
                <c:pt idx="56">
                  <c:v>1.6810245784378786</c:v>
                </c:pt>
                <c:pt idx="57">
                  <c:v>1.6841117470739546</c:v>
                </c:pt>
                <c:pt idx="58">
                  <c:v>1.6011185807397963</c:v>
                </c:pt>
                <c:pt idx="59">
                  <c:v>1.4217311199369076</c:v>
                </c:pt>
                <c:pt idx="60">
                  <c:v>1.1467712976944782</c:v>
                </c:pt>
                <c:pt idx="61">
                  <c:v>0.78880953402784582</c:v>
                </c:pt>
                <c:pt idx="62">
                  <c:v>0.37100975464592467</c:v>
                </c:pt>
                <c:pt idx="63">
                  <c:v>-7.5653859356119971E-2</c:v>
                </c:pt>
                <c:pt idx="64">
                  <c:v>-0.51639560503554505</c:v>
                </c:pt>
                <c:pt idx="65">
                  <c:v>-0.91721395226837121</c:v>
                </c:pt>
                <c:pt idx="66">
                  <c:v>-1.2493642352007948</c:v>
                </c:pt>
                <c:pt idx="67">
                  <c:v>-1.4930092977412979</c:v>
                </c:pt>
                <c:pt idx="68">
                  <c:v>-1.6394886067324419</c:v>
                </c:pt>
                <c:pt idx="69">
                  <c:v>-1.6918796946197876</c:v>
                </c:pt>
                <c:pt idx="70">
                  <c:v>-1.6638115350542999</c:v>
                </c:pt>
                <c:pt idx="71">
                  <c:v>-1.5767772145487746</c:v>
                </c:pt>
                <c:pt idx="72">
                  <c:v>-1.4564328696132034</c:v>
                </c:pt>
                <c:pt idx="73">
                  <c:v>-1.3285204164133333</c:v>
                </c:pt>
                <c:pt idx="74">
                  <c:v>-1.2150887718299881</c:v>
                </c:pt>
                <c:pt idx="75">
                  <c:v>-1.1316084294943796</c:v>
                </c:pt>
                <c:pt idx="76">
                  <c:v>-1.0853948015357409</c:v>
                </c:pt>
                <c:pt idx="77">
                  <c:v>-1.0755114930661569</c:v>
                </c:pt>
                <c:pt idx="78">
                  <c:v>-1.0940611815698578</c:v>
                </c:pt>
                <c:pt idx="79">
                  <c:v>-1.1285367072950132</c:v>
                </c:pt>
                <c:pt idx="80">
                  <c:v>-1.1647393725915782</c:v>
                </c:pt>
                <c:pt idx="81">
                  <c:v>-1.1897023141456498</c:v>
                </c:pt>
                <c:pt idx="82">
                  <c:v>-1.1940925733761925</c:v>
                </c:pt>
                <c:pt idx="83">
                  <c:v>-1.1736949729929136</c:v>
                </c:pt>
                <c:pt idx="84">
                  <c:v>-1.1297760350562589</c:v>
                </c:pt>
                <c:pt idx="85">
                  <c:v>-1.0683477597687898</c:v>
                </c:pt>
                <c:pt idx="86">
                  <c:v>-0.99855654684580919</c:v>
                </c:pt>
                <c:pt idx="87">
                  <c:v>-0.93057405353842115</c:v>
                </c:pt>
                <c:pt idx="88">
                  <c:v>-0.87343826037083605</c:v>
                </c:pt>
                <c:pt idx="89">
                  <c:v>-0.83327466333263978</c:v>
                </c:pt>
                <c:pt idx="90">
                  <c:v>-0.8122271174948541</c:v>
                </c:pt>
                <c:pt idx="91">
                  <c:v>-0.80826866669990494</c:v>
                </c:pt>
                <c:pt idx="92">
                  <c:v>-0.81587837076772574</c:v>
                </c:pt>
                <c:pt idx="93">
                  <c:v>-0.82739787104602436</c:v>
                </c:pt>
                <c:pt idx="94">
                  <c:v>-0.83475455914514141</c:v>
                </c:pt>
                <c:pt idx="95">
                  <c:v>-0.83117984513468113</c:v>
                </c:pt>
                <c:pt idx="96">
                  <c:v>-0.81256985900685974</c:v>
                </c:pt>
                <c:pt idx="97">
                  <c:v>-0.77822502402432603</c:v>
                </c:pt>
                <c:pt idx="98">
                  <c:v>-0.73084363511342731</c:v>
                </c:pt>
                <c:pt idx="99">
                  <c:v>-0.67580300579498442</c:v>
                </c:pt>
                <c:pt idx="100">
                  <c:v>-0.6199071351462252</c:v>
                </c:pt>
                <c:pt idx="101">
                  <c:v>-0.56988314598657874</c:v>
                </c:pt>
                <c:pt idx="102">
                  <c:v>-0.53095036713934485</c:v>
                </c:pt>
                <c:pt idx="103">
                  <c:v>-0.50575941423913229</c:v>
                </c:pt>
                <c:pt idx="104">
                  <c:v>-0.49391156416714294</c:v>
                </c:pt>
                <c:pt idx="105">
                  <c:v>-0.49214085038656602</c:v>
                </c:pt>
                <c:pt idx="106">
                  <c:v>-0.4951001621035962</c:v>
                </c:pt>
                <c:pt idx="107">
                  <c:v>-0.49656772821781991</c:v>
                </c:pt>
                <c:pt idx="108">
                  <c:v>-0.49080713121672231</c:v>
                </c:pt>
                <c:pt idx="109">
                  <c:v>-0.47378864224844597</c:v>
                </c:pt>
                <c:pt idx="110">
                  <c:v>-0.44401608057545461</c:v>
                </c:pt>
                <c:pt idx="111">
                  <c:v>-0.40279259424542457</c:v>
                </c:pt>
                <c:pt idx="112">
                  <c:v>-0.35388099432215731</c:v>
                </c:pt>
                <c:pt idx="113">
                  <c:v>-0.30264334040567042</c:v>
                </c:pt>
                <c:pt idx="114">
                  <c:v>-0.25485322674255162</c:v>
                </c:pt>
                <c:pt idx="115">
                  <c:v>-0.21544022156253018</c:v>
                </c:pt>
                <c:pt idx="116">
                  <c:v>-0.1874360229480419</c:v>
                </c:pt>
                <c:pt idx="117">
                  <c:v>-0.17134485076406375</c:v>
                </c:pt>
                <c:pt idx="118">
                  <c:v>-0.16506711326293427</c:v>
                </c:pt>
                <c:pt idx="119">
                  <c:v>-0.16438577648545535</c:v>
                </c:pt>
                <c:pt idx="120">
                  <c:v>-0.16390467017948479</c:v>
                </c:pt>
                <c:pt idx="121">
                  <c:v>-0.15823257525189807</c:v>
                </c:pt>
                <c:pt idx="122">
                  <c:v>-0.14315627942161732</c:v>
                </c:pt>
                <c:pt idx="123">
                  <c:v>-0.11655019605321558</c:v>
                </c:pt>
                <c:pt idx="124">
                  <c:v>-7.8828272696514046E-2</c:v>
                </c:pt>
                <c:pt idx="125">
                  <c:v>-3.2843108572545077E-2</c:v>
                </c:pt>
                <c:pt idx="126">
                  <c:v>1.6743802935417516E-2</c:v>
                </c:pt>
                <c:pt idx="127">
                  <c:v>6.4483334669870343E-2</c:v>
                </c:pt>
                <c:pt idx="128">
                  <c:v>0.10533028975884096</c:v>
                </c:pt>
                <c:pt idx="129">
                  <c:v>0.13574763854365204</c:v>
                </c:pt>
                <c:pt idx="130">
                  <c:v>0.15448447641999666</c:v>
                </c:pt>
                <c:pt idx="131">
                  <c:v>0.16285858484466648</c:v>
                </c:pt>
                <c:pt idx="132">
                  <c:v>0.16448067182263751</c:v>
                </c:pt>
                <c:pt idx="133">
                  <c:v>0.16447739134922934</c:v>
                </c:pt>
                <c:pt idx="134">
                  <c:v>0.16837856210783234</c:v>
                </c:pt>
                <c:pt idx="135">
                  <c:v>0.18090746985346678</c:v>
                </c:pt>
                <c:pt idx="136">
                  <c:v>0.20493586641268885</c:v>
                </c:pt>
                <c:pt idx="137">
                  <c:v>0.24083206017929606</c:v>
                </c:pt>
                <c:pt idx="138">
                  <c:v>0.2863479552666045</c:v>
                </c:pt>
                <c:pt idx="139">
                  <c:v>0.33707619320551402</c:v>
                </c:pt>
                <c:pt idx="140">
                  <c:v>0.3873858302494595</c:v>
                </c:pt>
                <c:pt idx="141">
                  <c:v>0.43164035304241433</c:v>
                </c:pt>
                <c:pt idx="142">
                  <c:v>0.46543786982840507</c:v>
                </c:pt>
                <c:pt idx="143">
                  <c:v>0.48660424457261742</c:v>
                </c:pt>
                <c:pt idx="144">
                  <c:v>0.49571854342986132</c:v>
                </c:pt>
                <c:pt idx="145">
                  <c:v>0.49604701353251551</c:v>
                </c:pt>
                <c:pt idx="146">
                  <c:v>0.49288709723956509</c:v>
                </c:pt>
                <c:pt idx="147">
                  <c:v>0.49245050713595423</c:v>
                </c:pt>
                <c:pt idx="148">
                  <c:v>0.5005169915585822</c:v>
                </c:pt>
                <c:pt idx="149">
                  <c:v>0.52114569364300511</c:v>
                </c:pt>
                <c:pt idx="150">
                  <c:v>0.55572609021019881</c:v>
                </c:pt>
                <c:pt idx="151">
                  <c:v>0.60258498696317342</c:v>
                </c:pt>
                <c:pt idx="152">
                  <c:v>0.65725234687941236</c:v>
                </c:pt>
                <c:pt idx="153">
                  <c:v>0.71334973184809558</c:v>
                </c:pt>
                <c:pt idx="154">
                  <c:v>0.76392966826574527</c:v>
                </c:pt>
                <c:pt idx="155">
                  <c:v>0.80299116706397078</c:v>
                </c:pt>
                <c:pt idx="156">
                  <c:v>0.82684879545047063</c:v>
                </c:pt>
                <c:pt idx="157">
                  <c:v>0.83505202709110238</c:v>
                </c:pt>
                <c:pt idx="158">
                  <c:v>0.83063627106869153</c:v>
                </c:pt>
                <c:pt idx="159">
                  <c:v>0.81962142636098956</c:v>
                </c:pt>
                <c:pt idx="160">
                  <c:v>0.80983152816404613</c:v>
                </c:pt>
                <c:pt idx="161">
                  <c:v>0.8092577752404756</c:v>
                </c:pt>
                <c:pt idx="162">
                  <c:v>0.82429540630501807</c:v>
                </c:pt>
                <c:pt idx="163">
                  <c:v>0.85822823776390611</c:v>
                </c:pt>
                <c:pt idx="164">
                  <c:v>0.9103013941325252</c:v>
                </c:pt>
                <c:pt idx="165">
                  <c:v>0.97561641475194993</c:v>
                </c:pt>
                <c:pt idx="166">
                  <c:v>1.0459222261102987</c:v>
                </c:pt>
                <c:pt idx="167">
                  <c:v>1.1111910382444579</c:v>
                </c:pt>
                <c:pt idx="168">
                  <c:v>1.1616967751845213</c:v>
                </c:pt>
                <c:pt idx="169">
                  <c:v>1.1901908122775937</c:v>
                </c:pt>
                <c:pt idx="170">
                  <c:v>1.1937228946771237</c:v>
                </c:pt>
                <c:pt idx="171">
                  <c:v>1.1746973920856951</c:v>
                </c:pt>
                <c:pt idx="172">
                  <c:v>1.1408824949319227</c:v>
                </c:pt>
                <c:pt idx="173">
                  <c:v>1.1042814728228956</c:v>
                </c:pt>
                <c:pt idx="174">
                  <c:v>1.0789960397534397</c:v>
                </c:pt>
                <c:pt idx="175">
                  <c:v>1.0784203081351458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FD7-4CFC-AA2D-5BAC0D402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19456"/>
        <c:axId val="53841748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1+2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Sheet1!$B$28:$B$567</c15:sqref>
                        </c15:formulaRef>
                      </c:ext>
                    </c:extLst>
                    <c:numCache>
                      <c:formatCode>General</c:formatCode>
                      <c:ptCount val="540"/>
                      <c:pt idx="0">
                        <c:v>0</c:v>
                      </c:pt>
                      <c:pt idx="1">
                        <c:v>2.8648734680884926</c:v>
                      </c:pt>
                      <c:pt idx="2">
                        <c:v>5.7297469361769853</c:v>
                      </c:pt>
                      <c:pt idx="3">
                        <c:v>8.5946204042654788</c:v>
                      </c:pt>
                      <c:pt idx="4">
                        <c:v>11.459493872353971</c:v>
                      </c:pt>
                      <c:pt idx="5">
                        <c:v>14.324367340442462</c:v>
                      </c:pt>
                      <c:pt idx="6">
                        <c:v>17.189240808530954</c:v>
                      </c:pt>
                      <c:pt idx="7">
                        <c:v>20.054114276619448</c:v>
                      </c:pt>
                      <c:pt idx="8">
                        <c:v>22.918987744707941</c:v>
                      </c:pt>
                      <c:pt idx="9">
                        <c:v>25.783861212796428</c:v>
                      </c:pt>
                      <c:pt idx="10">
                        <c:v>28.648734680884921</c:v>
                      </c:pt>
                      <c:pt idx="11">
                        <c:v>31.513608148973415</c:v>
                      </c:pt>
                      <c:pt idx="12">
                        <c:v>34.378481617061908</c:v>
                      </c:pt>
                      <c:pt idx="13">
                        <c:v>37.243355085150405</c:v>
                      </c:pt>
                      <c:pt idx="14">
                        <c:v>40.108228553238902</c:v>
                      </c:pt>
                      <c:pt idx="15">
                        <c:v>42.973102021327399</c:v>
                      </c:pt>
                      <c:pt idx="16">
                        <c:v>45.837975489415889</c:v>
                      </c:pt>
                      <c:pt idx="17">
                        <c:v>48.702848957504386</c:v>
                      </c:pt>
                      <c:pt idx="18">
                        <c:v>51.567722425592883</c:v>
                      </c:pt>
                      <c:pt idx="19">
                        <c:v>54.432595893681381</c:v>
                      </c:pt>
                      <c:pt idx="20">
                        <c:v>57.297469361769863</c:v>
                      </c:pt>
                      <c:pt idx="21">
                        <c:v>60.16234282985836</c:v>
                      </c:pt>
                      <c:pt idx="22">
                        <c:v>63.027216297946858</c:v>
                      </c:pt>
                      <c:pt idx="23">
                        <c:v>65.892089766035355</c:v>
                      </c:pt>
                      <c:pt idx="24">
                        <c:v>68.756963234123845</c:v>
                      </c:pt>
                      <c:pt idx="25">
                        <c:v>71.621836702212349</c:v>
                      </c:pt>
                      <c:pt idx="26">
                        <c:v>74.486710170300839</c:v>
                      </c:pt>
                      <c:pt idx="27">
                        <c:v>77.351583638389329</c:v>
                      </c:pt>
                      <c:pt idx="28">
                        <c:v>80.216457106477833</c:v>
                      </c:pt>
                      <c:pt idx="29">
                        <c:v>83.081330574566323</c:v>
                      </c:pt>
                      <c:pt idx="30">
                        <c:v>85.946204042654813</c:v>
                      </c:pt>
                      <c:pt idx="31">
                        <c:v>88.811077510743303</c:v>
                      </c:pt>
                      <c:pt idx="32">
                        <c:v>91.675950978831793</c:v>
                      </c:pt>
                      <c:pt idx="33">
                        <c:v>94.540824446920311</c:v>
                      </c:pt>
                      <c:pt idx="34">
                        <c:v>97.405697915008801</c:v>
                      </c:pt>
                      <c:pt idx="35">
                        <c:v>100.27057138309729</c:v>
                      </c:pt>
                      <c:pt idx="36">
                        <c:v>103.13544485118578</c:v>
                      </c:pt>
                      <c:pt idx="37">
                        <c:v>106.00031831927429</c:v>
                      </c:pt>
                      <c:pt idx="38">
                        <c:v>108.86519178736278</c:v>
                      </c:pt>
                      <c:pt idx="39">
                        <c:v>111.73006525545127</c:v>
                      </c:pt>
                      <c:pt idx="40">
                        <c:v>114.59493872353976</c:v>
                      </c:pt>
                      <c:pt idx="41">
                        <c:v>117.45981219162823</c:v>
                      </c:pt>
                      <c:pt idx="42">
                        <c:v>120.32468565971672</c:v>
                      </c:pt>
                      <c:pt idx="43">
                        <c:v>123.1895591278052</c:v>
                      </c:pt>
                      <c:pt idx="44">
                        <c:v>126.05443259589369</c:v>
                      </c:pt>
                      <c:pt idx="45">
                        <c:v>128.91930606398216</c:v>
                      </c:pt>
                      <c:pt idx="46">
                        <c:v>131.78417953207065</c:v>
                      </c:pt>
                      <c:pt idx="47">
                        <c:v>134.64905300015914</c:v>
                      </c:pt>
                      <c:pt idx="48">
                        <c:v>137.5139264682476</c:v>
                      </c:pt>
                      <c:pt idx="49">
                        <c:v>140.37879993633609</c:v>
                      </c:pt>
                      <c:pt idx="50">
                        <c:v>143.24367340442458</c:v>
                      </c:pt>
                      <c:pt idx="51">
                        <c:v>146.10854687251307</c:v>
                      </c:pt>
                      <c:pt idx="52">
                        <c:v>148.97342034060154</c:v>
                      </c:pt>
                      <c:pt idx="53">
                        <c:v>151.83829380869003</c:v>
                      </c:pt>
                      <c:pt idx="54">
                        <c:v>154.70316727677852</c:v>
                      </c:pt>
                      <c:pt idx="55">
                        <c:v>157.56804074486698</c:v>
                      </c:pt>
                      <c:pt idx="56">
                        <c:v>160.43291421295547</c:v>
                      </c:pt>
                      <c:pt idx="57">
                        <c:v>163.29778768104396</c:v>
                      </c:pt>
                      <c:pt idx="58">
                        <c:v>166.16266114913242</c:v>
                      </c:pt>
                      <c:pt idx="59">
                        <c:v>169.02753461722091</c:v>
                      </c:pt>
                      <c:pt idx="60">
                        <c:v>171.8924080853094</c:v>
                      </c:pt>
                      <c:pt idx="61">
                        <c:v>174.75728155339792</c:v>
                      </c:pt>
                      <c:pt idx="62">
                        <c:v>177.62215502148635</c:v>
                      </c:pt>
                      <c:pt idx="63">
                        <c:v>180.48702848957484</c:v>
                      </c:pt>
                      <c:pt idx="64">
                        <c:v>183.35190195766336</c:v>
                      </c:pt>
                      <c:pt idx="65">
                        <c:v>186.21677542575179</c:v>
                      </c:pt>
                      <c:pt idx="66">
                        <c:v>189.08164889384028</c:v>
                      </c:pt>
                      <c:pt idx="67">
                        <c:v>191.9465223619288</c:v>
                      </c:pt>
                      <c:pt idx="68">
                        <c:v>194.81139583001729</c:v>
                      </c:pt>
                      <c:pt idx="69">
                        <c:v>197.67626929810572</c:v>
                      </c:pt>
                      <c:pt idx="70">
                        <c:v>200.54114276619424</c:v>
                      </c:pt>
                      <c:pt idx="71">
                        <c:v>203.40601623428273</c:v>
                      </c:pt>
                      <c:pt idx="72">
                        <c:v>206.27088970237116</c:v>
                      </c:pt>
                      <c:pt idx="73">
                        <c:v>209.13576317045968</c:v>
                      </c:pt>
                      <c:pt idx="74">
                        <c:v>212.00063663854817</c:v>
                      </c:pt>
                      <c:pt idx="75">
                        <c:v>214.86551010663666</c:v>
                      </c:pt>
                      <c:pt idx="76">
                        <c:v>217.73038357472512</c:v>
                      </c:pt>
                      <c:pt idx="77">
                        <c:v>220.59525704281361</c:v>
                      </c:pt>
                      <c:pt idx="78">
                        <c:v>223.4601305109021</c:v>
                      </c:pt>
                      <c:pt idx="79">
                        <c:v>226.32500397899057</c:v>
                      </c:pt>
                      <c:pt idx="80">
                        <c:v>229.18987744707906</c:v>
                      </c:pt>
                      <c:pt idx="81">
                        <c:v>232.05475091516755</c:v>
                      </c:pt>
                      <c:pt idx="82">
                        <c:v>234.91962438325604</c:v>
                      </c:pt>
                      <c:pt idx="83">
                        <c:v>237.7844978513445</c:v>
                      </c:pt>
                      <c:pt idx="84">
                        <c:v>240.64937131943299</c:v>
                      </c:pt>
                      <c:pt idx="85">
                        <c:v>243.51424478752148</c:v>
                      </c:pt>
                      <c:pt idx="86">
                        <c:v>246.37911825560994</c:v>
                      </c:pt>
                      <c:pt idx="87">
                        <c:v>249.24399172369843</c:v>
                      </c:pt>
                      <c:pt idx="88">
                        <c:v>252.10886519178692</c:v>
                      </c:pt>
                      <c:pt idx="89">
                        <c:v>254.97373865987541</c:v>
                      </c:pt>
                      <c:pt idx="90">
                        <c:v>257.83861212796387</c:v>
                      </c:pt>
                      <c:pt idx="91">
                        <c:v>260.70348559605236</c:v>
                      </c:pt>
                      <c:pt idx="92">
                        <c:v>263.56835906414085</c:v>
                      </c:pt>
                      <c:pt idx="93">
                        <c:v>266.43323253222928</c:v>
                      </c:pt>
                      <c:pt idx="94">
                        <c:v>269.29810600031777</c:v>
                      </c:pt>
                      <c:pt idx="95">
                        <c:v>272.16297946840626</c:v>
                      </c:pt>
                      <c:pt idx="96">
                        <c:v>275.02785293649481</c:v>
                      </c:pt>
                      <c:pt idx="97">
                        <c:v>277.89272640458324</c:v>
                      </c:pt>
                      <c:pt idx="98">
                        <c:v>280.75759987267173</c:v>
                      </c:pt>
                      <c:pt idx="99">
                        <c:v>283.62247334076022</c:v>
                      </c:pt>
                      <c:pt idx="100">
                        <c:v>286.48734680884871</c:v>
                      </c:pt>
                      <c:pt idx="101">
                        <c:v>289.35222027693715</c:v>
                      </c:pt>
                      <c:pt idx="102">
                        <c:v>292.21709374502569</c:v>
                      </c:pt>
                      <c:pt idx="103">
                        <c:v>295.08196721311418</c:v>
                      </c:pt>
                      <c:pt idx="104">
                        <c:v>297.94684068120262</c:v>
                      </c:pt>
                      <c:pt idx="105">
                        <c:v>300.81171414929111</c:v>
                      </c:pt>
                      <c:pt idx="106">
                        <c:v>303.6765876173796</c:v>
                      </c:pt>
                      <c:pt idx="107">
                        <c:v>306.54146108546809</c:v>
                      </c:pt>
                      <c:pt idx="108">
                        <c:v>309.40633455355658</c:v>
                      </c:pt>
                      <c:pt idx="109">
                        <c:v>312.27120802164507</c:v>
                      </c:pt>
                      <c:pt idx="110">
                        <c:v>315.13608148973356</c:v>
                      </c:pt>
                      <c:pt idx="111">
                        <c:v>318.00095495782199</c:v>
                      </c:pt>
                      <c:pt idx="112">
                        <c:v>320.86582842591048</c:v>
                      </c:pt>
                      <c:pt idx="113">
                        <c:v>323.73070189399897</c:v>
                      </c:pt>
                      <c:pt idx="114">
                        <c:v>326.59557536208746</c:v>
                      </c:pt>
                      <c:pt idx="115">
                        <c:v>329.46044883017595</c:v>
                      </c:pt>
                      <c:pt idx="116">
                        <c:v>332.32532229826444</c:v>
                      </c:pt>
                      <c:pt idx="117">
                        <c:v>335.19019576635293</c:v>
                      </c:pt>
                      <c:pt idx="118">
                        <c:v>338.05506923444142</c:v>
                      </c:pt>
                      <c:pt idx="119">
                        <c:v>340.91994270252991</c:v>
                      </c:pt>
                      <c:pt idx="120">
                        <c:v>343.78481617061834</c:v>
                      </c:pt>
                      <c:pt idx="121">
                        <c:v>346.64968963870683</c:v>
                      </c:pt>
                      <c:pt idx="122">
                        <c:v>349.51456310679532</c:v>
                      </c:pt>
                      <c:pt idx="123">
                        <c:v>352.37943657488381</c:v>
                      </c:pt>
                      <c:pt idx="124">
                        <c:v>355.2443100429723</c:v>
                      </c:pt>
                      <c:pt idx="125">
                        <c:v>358.10918351106079</c:v>
                      </c:pt>
                      <c:pt idx="126">
                        <c:v>360.97405697914928</c:v>
                      </c:pt>
                      <c:pt idx="127">
                        <c:v>363.83893044723771</c:v>
                      </c:pt>
                      <c:pt idx="128">
                        <c:v>366.7038039153262</c:v>
                      </c:pt>
                      <c:pt idx="129">
                        <c:v>369.56867738341469</c:v>
                      </c:pt>
                      <c:pt idx="130">
                        <c:v>372.43355085150318</c:v>
                      </c:pt>
                      <c:pt idx="131">
                        <c:v>375.29842431959167</c:v>
                      </c:pt>
                      <c:pt idx="132">
                        <c:v>378.16329778768016</c:v>
                      </c:pt>
                      <c:pt idx="133">
                        <c:v>381.02817125576865</c:v>
                      </c:pt>
                      <c:pt idx="134">
                        <c:v>383.89304472385709</c:v>
                      </c:pt>
                      <c:pt idx="135">
                        <c:v>386.75791819194558</c:v>
                      </c:pt>
                      <c:pt idx="136">
                        <c:v>389.62279166003407</c:v>
                      </c:pt>
                      <c:pt idx="137">
                        <c:v>392.48766512812256</c:v>
                      </c:pt>
                      <c:pt idx="138">
                        <c:v>395.35253859621105</c:v>
                      </c:pt>
                      <c:pt idx="139">
                        <c:v>398.21741206429954</c:v>
                      </c:pt>
                      <c:pt idx="140">
                        <c:v>401.08228553238803</c:v>
                      </c:pt>
                      <c:pt idx="141">
                        <c:v>403.94715900047646</c:v>
                      </c:pt>
                      <c:pt idx="142">
                        <c:v>406.81203246856495</c:v>
                      </c:pt>
                      <c:pt idx="143">
                        <c:v>409.67690593665344</c:v>
                      </c:pt>
                      <c:pt idx="144">
                        <c:v>412.54177940474193</c:v>
                      </c:pt>
                      <c:pt idx="145">
                        <c:v>415.40665287283042</c:v>
                      </c:pt>
                      <c:pt idx="146">
                        <c:v>418.27152634091891</c:v>
                      </c:pt>
                      <c:pt idx="147">
                        <c:v>421.1363998090074</c:v>
                      </c:pt>
                      <c:pt idx="148">
                        <c:v>424.00127327709589</c:v>
                      </c:pt>
                      <c:pt idx="149">
                        <c:v>426.86614674518432</c:v>
                      </c:pt>
                      <c:pt idx="150">
                        <c:v>429.73102021327281</c:v>
                      </c:pt>
                      <c:pt idx="151">
                        <c:v>432.5958936813613</c:v>
                      </c:pt>
                      <c:pt idx="152">
                        <c:v>435.46076714944979</c:v>
                      </c:pt>
                      <c:pt idx="153">
                        <c:v>438.32564061753828</c:v>
                      </c:pt>
                      <c:pt idx="154">
                        <c:v>441.19051408562677</c:v>
                      </c:pt>
                      <c:pt idx="155">
                        <c:v>444.05538755371526</c:v>
                      </c:pt>
                      <c:pt idx="156">
                        <c:v>446.9202610218037</c:v>
                      </c:pt>
                      <c:pt idx="157">
                        <c:v>449.78513448989219</c:v>
                      </c:pt>
                      <c:pt idx="158">
                        <c:v>452.65000795798068</c:v>
                      </c:pt>
                      <c:pt idx="159">
                        <c:v>455.51488142606917</c:v>
                      </c:pt>
                      <c:pt idx="160">
                        <c:v>458.37975489415766</c:v>
                      </c:pt>
                      <c:pt idx="161">
                        <c:v>461.24462836224615</c:v>
                      </c:pt>
                      <c:pt idx="162">
                        <c:v>464.10950183033464</c:v>
                      </c:pt>
                      <c:pt idx="163">
                        <c:v>466.97437529842318</c:v>
                      </c:pt>
                      <c:pt idx="164">
                        <c:v>469.83924876651167</c:v>
                      </c:pt>
                      <c:pt idx="165">
                        <c:v>472.70412223460028</c:v>
                      </c:pt>
                      <c:pt idx="166">
                        <c:v>475.56899570268877</c:v>
                      </c:pt>
                      <c:pt idx="167">
                        <c:v>478.43386917077731</c:v>
                      </c:pt>
                      <c:pt idx="168">
                        <c:v>481.29874263886586</c:v>
                      </c:pt>
                      <c:pt idx="169">
                        <c:v>484.16361610695441</c:v>
                      </c:pt>
                      <c:pt idx="170">
                        <c:v>487.02848957504295</c:v>
                      </c:pt>
                      <c:pt idx="171">
                        <c:v>489.89336304313144</c:v>
                      </c:pt>
                      <c:pt idx="172">
                        <c:v>492.75823651121999</c:v>
                      </c:pt>
                      <c:pt idx="173">
                        <c:v>495.62310997930848</c:v>
                      </c:pt>
                      <c:pt idx="174">
                        <c:v>498.48798344739708</c:v>
                      </c:pt>
                      <c:pt idx="175">
                        <c:v>501.35285691548563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Sheet1!$G$28:$G$567</c15:sqref>
                        </c15:formulaRef>
                      </c:ext>
                    </c:extLst>
                    <c:numCache>
                      <c:formatCode>General</c:formatCode>
                      <c:ptCount val="5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0489-4C5C-8F25-59055E650C59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1+2+3+4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Sheet1!$B$28:$B$203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2.8648734680884926</c:v>
                      </c:pt>
                      <c:pt idx="2">
                        <c:v>5.7297469361769853</c:v>
                      </c:pt>
                      <c:pt idx="3">
                        <c:v>8.5946204042654788</c:v>
                      </c:pt>
                      <c:pt idx="4">
                        <c:v>11.459493872353971</c:v>
                      </c:pt>
                      <c:pt idx="5">
                        <c:v>14.324367340442462</c:v>
                      </c:pt>
                      <c:pt idx="6">
                        <c:v>17.189240808530954</c:v>
                      </c:pt>
                      <c:pt idx="7">
                        <c:v>20.054114276619448</c:v>
                      </c:pt>
                      <c:pt idx="8">
                        <c:v>22.918987744707941</c:v>
                      </c:pt>
                      <c:pt idx="9">
                        <c:v>25.783861212796428</c:v>
                      </c:pt>
                      <c:pt idx="10">
                        <c:v>28.648734680884921</c:v>
                      </c:pt>
                      <c:pt idx="11">
                        <c:v>31.513608148973415</c:v>
                      </c:pt>
                      <c:pt idx="12">
                        <c:v>34.378481617061908</c:v>
                      </c:pt>
                      <c:pt idx="13">
                        <c:v>37.243355085150405</c:v>
                      </c:pt>
                      <c:pt idx="14">
                        <c:v>40.108228553238902</c:v>
                      </c:pt>
                      <c:pt idx="15">
                        <c:v>42.973102021327399</c:v>
                      </c:pt>
                      <c:pt idx="16">
                        <c:v>45.837975489415889</c:v>
                      </c:pt>
                      <c:pt idx="17">
                        <c:v>48.702848957504386</c:v>
                      </c:pt>
                      <c:pt idx="18">
                        <c:v>51.567722425592883</c:v>
                      </c:pt>
                      <c:pt idx="19">
                        <c:v>54.432595893681381</c:v>
                      </c:pt>
                      <c:pt idx="20">
                        <c:v>57.297469361769863</c:v>
                      </c:pt>
                      <c:pt idx="21">
                        <c:v>60.16234282985836</c:v>
                      </c:pt>
                      <c:pt idx="22">
                        <c:v>63.027216297946858</c:v>
                      </c:pt>
                      <c:pt idx="23">
                        <c:v>65.892089766035355</c:v>
                      </c:pt>
                      <c:pt idx="24">
                        <c:v>68.756963234123845</c:v>
                      </c:pt>
                      <c:pt idx="25">
                        <c:v>71.621836702212349</c:v>
                      </c:pt>
                      <c:pt idx="26">
                        <c:v>74.486710170300839</c:v>
                      </c:pt>
                      <c:pt idx="27">
                        <c:v>77.351583638389329</c:v>
                      </c:pt>
                      <c:pt idx="28">
                        <c:v>80.216457106477833</c:v>
                      </c:pt>
                      <c:pt idx="29">
                        <c:v>83.081330574566323</c:v>
                      </c:pt>
                      <c:pt idx="30">
                        <c:v>85.946204042654813</c:v>
                      </c:pt>
                      <c:pt idx="31">
                        <c:v>88.811077510743303</c:v>
                      </c:pt>
                      <c:pt idx="32">
                        <c:v>91.675950978831793</c:v>
                      </c:pt>
                      <c:pt idx="33">
                        <c:v>94.540824446920311</c:v>
                      </c:pt>
                      <c:pt idx="34">
                        <c:v>97.405697915008801</c:v>
                      </c:pt>
                      <c:pt idx="35">
                        <c:v>100.27057138309729</c:v>
                      </c:pt>
                      <c:pt idx="36">
                        <c:v>103.13544485118578</c:v>
                      </c:pt>
                      <c:pt idx="37">
                        <c:v>106.00031831927429</c:v>
                      </c:pt>
                      <c:pt idx="38">
                        <c:v>108.86519178736278</c:v>
                      </c:pt>
                      <c:pt idx="39">
                        <c:v>111.73006525545127</c:v>
                      </c:pt>
                      <c:pt idx="40">
                        <c:v>114.59493872353976</c:v>
                      </c:pt>
                      <c:pt idx="41">
                        <c:v>117.45981219162823</c:v>
                      </c:pt>
                      <c:pt idx="42">
                        <c:v>120.32468565971672</c:v>
                      </c:pt>
                      <c:pt idx="43">
                        <c:v>123.1895591278052</c:v>
                      </c:pt>
                      <c:pt idx="44">
                        <c:v>126.05443259589369</c:v>
                      </c:pt>
                      <c:pt idx="45">
                        <c:v>128.91930606398216</c:v>
                      </c:pt>
                      <c:pt idx="46">
                        <c:v>131.78417953207065</c:v>
                      </c:pt>
                      <c:pt idx="47">
                        <c:v>134.64905300015914</c:v>
                      </c:pt>
                      <c:pt idx="48">
                        <c:v>137.5139264682476</c:v>
                      </c:pt>
                      <c:pt idx="49">
                        <c:v>140.37879993633609</c:v>
                      </c:pt>
                      <c:pt idx="50">
                        <c:v>143.24367340442458</c:v>
                      </c:pt>
                      <c:pt idx="51">
                        <c:v>146.10854687251307</c:v>
                      </c:pt>
                      <c:pt idx="52">
                        <c:v>148.97342034060154</c:v>
                      </c:pt>
                      <c:pt idx="53">
                        <c:v>151.83829380869003</c:v>
                      </c:pt>
                      <c:pt idx="54">
                        <c:v>154.70316727677852</c:v>
                      </c:pt>
                      <c:pt idx="55">
                        <c:v>157.56804074486698</c:v>
                      </c:pt>
                      <c:pt idx="56">
                        <c:v>160.43291421295547</c:v>
                      </c:pt>
                      <c:pt idx="57">
                        <c:v>163.29778768104396</c:v>
                      </c:pt>
                      <c:pt idx="58">
                        <c:v>166.16266114913242</c:v>
                      </c:pt>
                      <c:pt idx="59">
                        <c:v>169.02753461722091</c:v>
                      </c:pt>
                      <c:pt idx="60">
                        <c:v>171.8924080853094</c:v>
                      </c:pt>
                      <c:pt idx="61">
                        <c:v>174.75728155339792</c:v>
                      </c:pt>
                      <c:pt idx="62">
                        <c:v>177.62215502148635</c:v>
                      </c:pt>
                      <c:pt idx="63">
                        <c:v>180.48702848957484</c:v>
                      </c:pt>
                      <c:pt idx="64">
                        <c:v>183.35190195766336</c:v>
                      </c:pt>
                      <c:pt idx="65">
                        <c:v>186.21677542575179</c:v>
                      </c:pt>
                      <c:pt idx="66">
                        <c:v>189.08164889384028</c:v>
                      </c:pt>
                      <c:pt idx="67">
                        <c:v>191.9465223619288</c:v>
                      </c:pt>
                      <c:pt idx="68">
                        <c:v>194.81139583001729</c:v>
                      </c:pt>
                      <c:pt idx="69">
                        <c:v>197.67626929810572</c:v>
                      </c:pt>
                      <c:pt idx="70">
                        <c:v>200.54114276619424</c:v>
                      </c:pt>
                      <c:pt idx="71">
                        <c:v>203.40601623428273</c:v>
                      </c:pt>
                      <c:pt idx="72">
                        <c:v>206.27088970237116</c:v>
                      </c:pt>
                      <c:pt idx="73">
                        <c:v>209.13576317045968</c:v>
                      </c:pt>
                      <c:pt idx="74">
                        <c:v>212.00063663854817</c:v>
                      </c:pt>
                      <c:pt idx="75">
                        <c:v>214.86551010663666</c:v>
                      </c:pt>
                      <c:pt idx="76">
                        <c:v>217.73038357472512</c:v>
                      </c:pt>
                      <c:pt idx="77">
                        <c:v>220.59525704281361</c:v>
                      </c:pt>
                      <c:pt idx="78">
                        <c:v>223.4601305109021</c:v>
                      </c:pt>
                      <c:pt idx="79">
                        <c:v>226.32500397899057</c:v>
                      </c:pt>
                      <c:pt idx="80">
                        <c:v>229.18987744707906</c:v>
                      </c:pt>
                      <c:pt idx="81">
                        <c:v>232.05475091516755</c:v>
                      </c:pt>
                      <c:pt idx="82">
                        <c:v>234.91962438325604</c:v>
                      </c:pt>
                      <c:pt idx="83">
                        <c:v>237.7844978513445</c:v>
                      </c:pt>
                      <c:pt idx="84">
                        <c:v>240.64937131943299</c:v>
                      </c:pt>
                      <c:pt idx="85">
                        <c:v>243.51424478752148</c:v>
                      </c:pt>
                      <c:pt idx="86">
                        <c:v>246.37911825560994</c:v>
                      </c:pt>
                      <c:pt idx="87">
                        <c:v>249.24399172369843</c:v>
                      </c:pt>
                      <c:pt idx="88">
                        <c:v>252.10886519178692</c:v>
                      </c:pt>
                      <c:pt idx="89">
                        <c:v>254.97373865987541</c:v>
                      </c:pt>
                      <c:pt idx="90">
                        <c:v>257.83861212796387</c:v>
                      </c:pt>
                      <c:pt idx="91">
                        <c:v>260.70348559605236</c:v>
                      </c:pt>
                      <c:pt idx="92">
                        <c:v>263.56835906414085</c:v>
                      </c:pt>
                      <c:pt idx="93">
                        <c:v>266.43323253222928</c:v>
                      </c:pt>
                      <c:pt idx="94">
                        <c:v>269.29810600031777</c:v>
                      </c:pt>
                      <c:pt idx="95">
                        <c:v>272.16297946840626</c:v>
                      </c:pt>
                      <c:pt idx="96">
                        <c:v>275.02785293649481</c:v>
                      </c:pt>
                      <c:pt idx="97">
                        <c:v>277.89272640458324</c:v>
                      </c:pt>
                      <c:pt idx="98">
                        <c:v>280.75759987267173</c:v>
                      </c:pt>
                      <c:pt idx="99">
                        <c:v>283.62247334076022</c:v>
                      </c:pt>
                      <c:pt idx="100">
                        <c:v>286.48734680884871</c:v>
                      </c:pt>
                      <c:pt idx="101">
                        <c:v>289.35222027693715</c:v>
                      </c:pt>
                      <c:pt idx="102">
                        <c:v>292.21709374502569</c:v>
                      </c:pt>
                      <c:pt idx="103">
                        <c:v>295.08196721311418</c:v>
                      </c:pt>
                      <c:pt idx="104">
                        <c:v>297.94684068120262</c:v>
                      </c:pt>
                      <c:pt idx="105">
                        <c:v>300.81171414929111</c:v>
                      </c:pt>
                      <c:pt idx="106">
                        <c:v>303.6765876173796</c:v>
                      </c:pt>
                      <c:pt idx="107">
                        <c:v>306.54146108546809</c:v>
                      </c:pt>
                      <c:pt idx="108">
                        <c:v>309.40633455355658</c:v>
                      </c:pt>
                      <c:pt idx="109">
                        <c:v>312.27120802164507</c:v>
                      </c:pt>
                      <c:pt idx="110">
                        <c:v>315.13608148973356</c:v>
                      </c:pt>
                      <c:pt idx="111">
                        <c:v>318.00095495782199</c:v>
                      </c:pt>
                      <c:pt idx="112">
                        <c:v>320.86582842591048</c:v>
                      </c:pt>
                      <c:pt idx="113">
                        <c:v>323.73070189399897</c:v>
                      </c:pt>
                      <c:pt idx="114">
                        <c:v>326.59557536208746</c:v>
                      </c:pt>
                      <c:pt idx="115">
                        <c:v>329.46044883017595</c:v>
                      </c:pt>
                      <c:pt idx="116">
                        <c:v>332.32532229826444</c:v>
                      </c:pt>
                      <c:pt idx="117">
                        <c:v>335.19019576635293</c:v>
                      </c:pt>
                      <c:pt idx="118">
                        <c:v>338.05506923444142</c:v>
                      </c:pt>
                      <c:pt idx="119">
                        <c:v>340.91994270252991</c:v>
                      </c:pt>
                      <c:pt idx="120">
                        <c:v>343.78481617061834</c:v>
                      </c:pt>
                      <c:pt idx="121">
                        <c:v>346.64968963870683</c:v>
                      </c:pt>
                      <c:pt idx="122">
                        <c:v>349.51456310679532</c:v>
                      </c:pt>
                      <c:pt idx="123">
                        <c:v>352.37943657488381</c:v>
                      </c:pt>
                      <c:pt idx="124">
                        <c:v>355.2443100429723</c:v>
                      </c:pt>
                      <c:pt idx="125">
                        <c:v>358.10918351106079</c:v>
                      </c:pt>
                      <c:pt idx="126">
                        <c:v>360.97405697914928</c:v>
                      </c:pt>
                      <c:pt idx="127">
                        <c:v>363.83893044723771</c:v>
                      </c:pt>
                      <c:pt idx="128">
                        <c:v>366.7038039153262</c:v>
                      </c:pt>
                      <c:pt idx="129">
                        <c:v>369.56867738341469</c:v>
                      </c:pt>
                      <c:pt idx="130">
                        <c:v>372.43355085150318</c:v>
                      </c:pt>
                      <c:pt idx="131">
                        <c:v>375.29842431959167</c:v>
                      </c:pt>
                      <c:pt idx="132">
                        <c:v>378.16329778768016</c:v>
                      </c:pt>
                      <c:pt idx="133">
                        <c:v>381.02817125576865</c:v>
                      </c:pt>
                      <c:pt idx="134">
                        <c:v>383.89304472385709</c:v>
                      </c:pt>
                      <c:pt idx="135">
                        <c:v>386.75791819194558</c:v>
                      </c:pt>
                      <c:pt idx="136">
                        <c:v>389.62279166003407</c:v>
                      </c:pt>
                      <c:pt idx="137">
                        <c:v>392.48766512812256</c:v>
                      </c:pt>
                      <c:pt idx="138">
                        <c:v>395.35253859621105</c:v>
                      </c:pt>
                      <c:pt idx="139">
                        <c:v>398.21741206429954</c:v>
                      </c:pt>
                      <c:pt idx="140">
                        <c:v>401.08228553238803</c:v>
                      </c:pt>
                      <c:pt idx="141">
                        <c:v>403.94715900047646</c:v>
                      </c:pt>
                      <c:pt idx="142">
                        <c:v>406.81203246856495</c:v>
                      </c:pt>
                      <c:pt idx="143">
                        <c:v>409.67690593665344</c:v>
                      </c:pt>
                      <c:pt idx="144">
                        <c:v>412.54177940474193</c:v>
                      </c:pt>
                      <c:pt idx="145">
                        <c:v>415.40665287283042</c:v>
                      </c:pt>
                      <c:pt idx="146">
                        <c:v>418.27152634091891</c:v>
                      </c:pt>
                      <c:pt idx="147">
                        <c:v>421.1363998090074</c:v>
                      </c:pt>
                      <c:pt idx="148">
                        <c:v>424.00127327709589</c:v>
                      </c:pt>
                      <c:pt idx="149">
                        <c:v>426.86614674518432</c:v>
                      </c:pt>
                      <c:pt idx="150">
                        <c:v>429.73102021327281</c:v>
                      </c:pt>
                      <c:pt idx="151">
                        <c:v>432.5958936813613</c:v>
                      </c:pt>
                      <c:pt idx="152">
                        <c:v>435.46076714944979</c:v>
                      </c:pt>
                      <c:pt idx="153">
                        <c:v>438.32564061753828</c:v>
                      </c:pt>
                      <c:pt idx="154">
                        <c:v>441.19051408562677</c:v>
                      </c:pt>
                      <c:pt idx="155">
                        <c:v>444.05538755371526</c:v>
                      </c:pt>
                      <c:pt idx="156">
                        <c:v>446.9202610218037</c:v>
                      </c:pt>
                      <c:pt idx="157">
                        <c:v>449.78513448989219</c:v>
                      </c:pt>
                      <c:pt idx="158">
                        <c:v>452.65000795798068</c:v>
                      </c:pt>
                      <c:pt idx="159">
                        <c:v>455.51488142606917</c:v>
                      </c:pt>
                      <c:pt idx="160">
                        <c:v>458.37975489415766</c:v>
                      </c:pt>
                      <c:pt idx="161">
                        <c:v>461.24462836224615</c:v>
                      </c:pt>
                      <c:pt idx="162">
                        <c:v>464.10950183033464</c:v>
                      </c:pt>
                      <c:pt idx="163">
                        <c:v>466.97437529842318</c:v>
                      </c:pt>
                      <c:pt idx="164">
                        <c:v>469.83924876651167</c:v>
                      </c:pt>
                      <c:pt idx="165">
                        <c:v>472.70412223460028</c:v>
                      </c:pt>
                      <c:pt idx="166">
                        <c:v>475.56899570268877</c:v>
                      </c:pt>
                      <c:pt idx="167">
                        <c:v>478.43386917077731</c:v>
                      </c:pt>
                      <c:pt idx="168">
                        <c:v>481.29874263886586</c:v>
                      </c:pt>
                      <c:pt idx="169">
                        <c:v>484.16361610695441</c:v>
                      </c:pt>
                      <c:pt idx="170">
                        <c:v>487.02848957504295</c:v>
                      </c:pt>
                      <c:pt idx="171">
                        <c:v>489.89336304313144</c:v>
                      </c:pt>
                      <c:pt idx="172">
                        <c:v>492.75823651121999</c:v>
                      </c:pt>
                      <c:pt idx="173">
                        <c:v>495.62310997930848</c:v>
                      </c:pt>
                      <c:pt idx="174">
                        <c:v>498.48798344739708</c:v>
                      </c:pt>
                      <c:pt idx="175">
                        <c:v>501.35285691548563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Sheet1!$K$28:$K$203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DFD7-4CFC-AA2D-5BAC0D402175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1+2+3+4+5</c:v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Sheet1!$B$28:$B$203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2.8648734680884926</c:v>
                      </c:pt>
                      <c:pt idx="2">
                        <c:v>5.7297469361769853</c:v>
                      </c:pt>
                      <c:pt idx="3">
                        <c:v>8.5946204042654788</c:v>
                      </c:pt>
                      <c:pt idx="4">
                        <c:v>11.459493872353971</c:v>
                      </c:pt>
                      <c:pt idx="5">
                        <c:v>14.324367340442462</c:v>
                      </c:pt>
                      <c:pt idx="6">
                        <c:v>17.189240808530954</c:v>
                      </c:pt>
                      <c:pt idx="7">
                        <c:v>20.054114276619448</c:v>
                      </c:pt>
                      <c:pt idx="8">
                        <c:v>22.918987744707941</c:v>
                      </c:pt>
                      <c:pt idx="9">
                        <c:v>25.783861212796428</c:v>
                      </c:pt>
                      <c:pt idx="10">
                        <c:v>28.648734680884921</c:v>
                      </c:pt>
                      <c:pt idx="11">
                        <c:v>31.513608148973415</c:v>
                      </c:pt>
                      <c:pt idx="12">
                        <c:v>34.378481617061908</c:v>
                      </c:pt>
                      <c:pt idx="13">
                        <c:v>37.243355085150405</c:v>
                      </c:pt>
                      <c:pt idx="14">
                        <c:v>40.108228553238902</c:v>
                      </c:pt>
                      <c:pt idx="15">
                        <c:v>42.973102021327399</c:v>
                      </c:pt>
                      <c:pt idx="16">
                        <c:v>45.837975489415889</c:v>
                      </c:pt>
                      <c:pt idx="17">
                        <c:v>48.702848957504386</c:v>
                      </c:pt>
                      <c:pt idx="18">
                        <c:v>51.567722425592883</c:v>
                      </c:pt>
                      <c:pt idx="19">
                        <c:v>54.432595893681381</c:v>
                      </c:pt>
                      <c:pt idx="20">
                        <c:v>57.297469361769863</c:v>
                      </c:pt>
                      <c:pt idx="21">
                        <c:v>60.16234282985836</c:v>
                      </c:pt>
                      <c:pt idx="22">
                        <c:v>63.027216297946858</c:v>
                      </c:pt>
                      <c:pt idx="23">
                        <c:v>65.892089766035355</c:v>
                      </c:pt>
                      <c:pt idx="24">
                        <c:v>68.756963234123845</c:v>
                      </c:pt>
                      <c:pt idx="25">
                        <c:v>71.621836702212349</c:v>
                      </c:pt>
                      <c:pt idx="26">
                        <c:v>74.486710170300839</c:v>
                      </c:pt>
                      <c:pt idx="27">
                        <c:v>77.351583638389329</c:v>
                      </c:pt>
                      <c:pt idx="28">
                        <c:v>80.216457106477833</c:v>
                      </c:pt>
                      <c:pt idx="29">
                        <c:v>83.081330574566323</c:v>
                      </c:pt>
                      <c:pt idx="30">
                        <c:v>85.946204042654813</c:v>
                      </c:pt>
                      <c:pt idx="31">
                        <c:v>88.811077510743303</c:v>
                      </c:pt>
                      <c:pt idx="32">
                        <c:v>91.675950978831793</c:v>
                      </c:pt>
                      <c:pt idx="33">
                        <c:v>94.540824446920311</c:v>
                      </c:pt>
                      <c:pt idx="34">
                        <c:v>97.405697915008801</c:v>
                      </c:pt>
                      <c:pt idx="35">
                        <c:v>100.27057138309729</c:v>
                      </c:pt>
                      <c:pt idx="36">
                        <c:v>103.13544485118578</c:v>
                      </c:pt>
                      <c:pt idx="37">
                        <c:v>106.00031831927429</c:v>
                      </c:pt>
                      <c:pt idx="38">
                        <c:v>108.86519178736278</c:v>
                      </c:pt>
                      <c:pt idx="39">
                        <c:v>111.73006525545127</c:v>
                      </c:pt>
                      <c:pt idx="40">
                        <c:v>114.59493872353976</c:v>
                      </c:pt>
                      <c:pt idx="41">
                        <c:v>117.45981219162823</c:v>
                      </c:pt>
                      <c:pt idx="42">
                        <c:v>120.32468565971672</c:v>
                      </c:pt>
                      <c:pt idx="43">
                        <c:v>123.1895591278052</c:v>
                      </c:pt>
                      <c:pt idx="44">
                        <c:v>126.05443259589369</c:v>
                      </c:pt>
                      <c:pt idx="45">
                        <c:v>128.91930606398216</c:v>
                      </c:pt>
                      <c:pt idx="46">
                        <c:v>131.78417953207065</c:v>
                      </c:pt>
                      <c:pt idx="47">
                        <c:v>134.64905300015914</c:v>
                      </c:pt>
                      <c:pt idx="48">
                        <c:v>137.5139264682476</c:v>
                      </c:pt>
                      <c:pt idx="49">
                        <c:v>140.37879993633609</c:v>
                      </c:pt>
                      <c:pt idx="50">
                        <c:v>143.24367340442458</c:v>
                      </c:pt>
                      <c:pt idx="51">
                        <c:v>146.10854687251307</c:v>
                      </c:pt>
                      <c:pt idx="52">
                        <c:v>148.97342034060154</c:v>
                      </c:pt>
                      <c:pt idx="53">
                        <c:v>151.83829380869003</c:v>
                      </c:pt>
                      <c:pt idx="54">
                        <c:v>154.70316727677852</c:v>
                      </c:pt>
                      <c:pt idx="55">
                        <c:v>157.56804074486698</c:v>
                      </c:pt>
                      <c:pt idx="56">
                        <c:v>160.43291421295547</c:v>
                      </c:pt>
                      <c:pt idx="57">
                        <c:v>163.29778768104396</c:v>
                      </c:pt>
                      <c:pt idx="58">
                        <c:v>166.16266114913242</c:v>
                      </c:pt>
                      <c:pt idx="59">
                        <c:v>169.02753461722091</c:v>
                      </c:pt>
                      <c:pt idx="60">
                        <c:v>171.8924080853094</c:v>
                      </c:pt>
                      <c:pt idx="61">
                        <c:v>174.75728155339792</c:v>
                      </c:pt>
                      <c:pt idx="62">
                        <c:v>177.62215502148635</c:v>
                      </c:pt>
                      <c:pt idx="63">
                        <c:v>180.48702848957484</c:v>
                      </c:pt>
                      <c:pt idx="64">
                        <c:v>183.35190195766336</c:v>
                      </c:pt>
                      <c:pt idx="65">
                        <c:v>186.21677542575179</c:v>
                      </c:pt>
                      <c:pt idx="66">
                        <c:v>189.08164889384028</c:v>
                      </c:pt>
                      <c:pt idx="67">
                        <c:v>191.9465223619288</c:v>
                      </c:pt>
                      <c:pt idx="68">
                        <c:v>194.81139583001729</c:v>
                      </c:pt>
                      <c:pt idx="69">
                        <c:v>197.67626929810572</c:v>
                      </c:pt>
                      <c:pt idx="70">
                        <c:v>200.54114276619424</c:v>
                      </c:pt>
                      <c:pt idx="71">
                        <c:v>203.40601623428273</c:v>
                      </c:pt>
                      <c:pt idx="72">
                        <c:v>206.27088970237116</c:v>
                      </c:pt>
                      <c:pt idx="73">
                        <c:v>209.13576317045968</c:v>
                      </c:pt>
                      <c:pt idx="74">
                        <c:v>212.00063663854817</c:v>
                      </c:pt>
                      <c:pt idx="75">
                        <c:v>214.86551010663666</c:v>
                      </c:pt>
                      <c:pt idx="76">
                        <c:v>217.73038357472512</c:v>
                      </c:pt>
                      <c:pt idx="77">
                        <c:v>220.59525704281361</c:v>
                      </c:pt>
                      <c:pt idx="78">
                        <c:v>223.4601305109021</c:v>
                      </c:pt>
                      <c:pt idx="79">
                        <c:v>226.32500397899057</c:v>
                      </c:pt>
                      <c:pt idx="80">
                        <c:v>229.18987744707906</c:v>
                      </c:pt>
                      <c:pt idx="81">
                        <c:v>232.05475091516755</c:v>
                      </c:pt>
                      <c:pt idx="82">
                        <c:v>234.91962438325604</c:v>
                      </c:pt>
                      <c:pt idx="83">
                        <c:v>237.7844978513445</c:v>
                      </c:pt>
                      <c:pt idx="84">
                        <c:v>240.64937131943299</c:v>
                      </c:pt>
                      <c:pt idx="85">
                        <c:v>243.51424478752148</c:v>
                      </c:pt>
                      <c:pt idx="86">
                        <c:v>246.37911825560994</c:v>
                      </c:pt>
                      <c:pt idx="87">
                        <c:v>249.24399172369843</c:v>
                      </c:pt>
                      <c:pt idx="88">
                        <c:v>252.10886519178692</c:v>
                      </c:pt>
                      <c:pt idx="89">
                        <c:v>254.97373865987541</c:v>
                      </c:pt>
                      <c:pt idx="90">
                        <c:v>257.83861212796387</c:v>
                      </c:pt>
                      <c:pt idx="91">
                        <c:v>260.70348559605236</c:v>
                      </c:pt>
                      <c:pt idx="92">
                        <c:v>263.56835906414085</c:v>
                      </c:pt>
                      <c:pt idx="93">
                        <c:v>266.43323253222928</c:v>
                      </c:pt>
                      <c:pt idx="94">
                        <c:v>269.29810600031777</c:v>
                      </c:pt>
                      <c:pt idx="95">
                        <c:v>272.16297946840626</c:v>
                      </c:pt>
                      <c:pt idx="96">
                        <c:v>275.02785293649481</c:v>
                      </c:pt>
                      <c:pt idx="97">
                        <c:v>277.89272640458324</c:v>
                      </c:pt>
                      <c:pt idx="98">
                        <c:v>280.75759987267173</c:v>
                      </c:pt>
                      <c:pt idx="99">
                        <c:v>283.62247334076022</c:v>
                      </c:pt>
                      <c:pt idx="100">
                        <c:v>286.48734680884871</c:v>
                      </c:pt>
                      <c:pt idx="101">
                        <c:v>289.35222027693715</c:v>
                      </c:pt>
                      <c:pt idx="102">
                        <c:v>292.21709374502569</c:v>
                      </c:pt>
                      <c:pt idx="103">
                        <c:v>295.08196721311418</c:v>
                      </c:pt>
                      <c:pt idx="104">
                        <c:v>297.94684068120262</c:v>
                      </c:pt>
                      <c:pt idx="105">
                        <c:v>300.81171414929111</c:v>
                      </c:pt>
                      <c:pt idx="106">
                        <c:v>303.6765876173796</c:v>
                      </c:pt>
                      <c:pt idx="107">
                        <c:v>306.54146108546809</c:v>
                      </c:pt>
                      <c:pt idx="108">
                        <c:v>309.40633455355658</c:v>
                      </c:pt>
                      <c:pt idx="109">
                        <c:v>312.27120802164507</c:v>
                      </c:pt>
                      <c:pt idx="110">
                        <c:v>315.13608148973356</c:v>
                      </c:pt>
                      <c:pt idx="111">
                        <c:v>318.00095495782199</c:v>
                      </c:pt>
                      <c:pt idx="112">
                        <c:v>320.86582842591048</c:v>
                      </c:pt>
                      <c:pt idx="113">
                        <c:v>323.73070189399897</c:v>
                      </c:pt>
                      <c:pt idx="114">
                        <c:v>326.59557536208746</c:v>
                      </c:pt>
                      <c:pt idx="115">
                        <c:v>329.46044883017595</c:v>
                      </c:pt>
                      <c:pt idx="116">
                        <c:v>332.32532229826444</c:v>
                      </c:pt>
                      <c:pt idx="117">
                        <c:v>335.19019576635293</c:v>
                      </c:pt>
                      <c:pt idx="118">
                        <c:v>338.05506923444142</c:v>
                      </c:pt>
                      <c:pt idx="119">
                        <c:v>340.91994270252991</c:v>
                      </c:pt>
                      <c:pt idx="120">
                        <c:v>343.78481617061834</c:v>
                      </c:pt>
                      <c:pt idx="121">
                        <c:v>346.64968963870683</c:v>
                      </c:pt>
                      <c:pt idx="122">
                        <c:v>349.51456310679532</c:v>
                      </c:pt>
                      <c:pt idx="123">
                        <c:v>352.37943657488381</c:v>
                      </c:pt>
                      <c:pt idx="124">
                        <c:v>355.2443100429723</c:v>
                      </c:pt>
                      <c:pt idx="125">
                        <c:v>358.10918351106079</c:v>
                      </c:pt>
                      <c:pt idx="126">
                        <c:v>360.97405697914928</c:v>
                      </c:pt>
                      <c:pt idx="127">
                        <c:v>363.83893044723771</c:v>
                      </c:pt>
                      <c:pt idx="128">
                        <c:v>366.7038039153262</c:v>
                      </c:pt>
                      <c:pt idx="129">
                        <c:v>369.56867738341469</c:v>
                      </c:pt>
                      <c:pt idx="130">
                        <c:v>372.43355085150318</c:v>
                      </c:pt>
                      <c:pt idx="131">
                        <c:v>375.29842431959167</c:v>
                      </c:pt>
                      <c:pt idx="132">
                        <c:v>378.16329778768016</c:v>
                      </c:pt>
                      <c:pt idx="133">
                        <c:v>381.02817125576865</c:v>
                      </c:pt>
                      <c:pt idx="134">
                        <c:v>383.89304472385709</c:v>
                      </c:pt>
                      <c:pt idx="135">
                        <c:v>386.75791819194558</c:v>
                      </c:pt>
                      <c:pt idx="136">
                        <c:v>389.62279166003407</c:v>
                      </c:pt>
                      <c:pt idx="137">
                        <c:v>392.48766512812256</c:v>
                      </c:pt>
                      <c:pt idx="138">
                        <c:v>395.35253859621105</c:v>
                      </c:pt>
                      <c:pt idx="139">
                        <c:v>398.21741206429954</c:v>
                      </c:pt>
                      <c:pt idx="140">
                        <c:v>401.08228553238803</c:v>
                      </c:pt>
                      <c:pt idx="141">
                        <c:v>403.94715900047646</c:v>
                      </c:pt>
                      <c:pt idx="142">
                        <c:v>406.81203246856495</c:v>
                      </c:pt>
                      <c:pt idx="143">
                        <c:v>409.67690593665344</c:v>
                      </c:pt>
                      <c:pt idx="144">
                        <c:v>412.54177940474193</c:v>
                      </c:pt>
                      <c:pt idx="145">
                        <c:v>415.40665287283042</c:v>
                      </c:pt>
                      <c:pt idx="146">
                        <c:v>418.27152634091891</c:v>
                      </c:pt>
                      <c:pt idx="147">
                        <c:v>421.1363998090074</c:v>
                      </c:pt>
                      <c:pt idx="148">
                        <c:v>424.00127327709589</c:v>
                      </c:pt>
                      <c:pt idx="149">
                        <c:v>426.86614674518432</c:v>
                      </c:pt>
                      <c:pt idx="150">
                        <c:v>429.73102021327281</c:v>
                      </c:pt>
                      <c:pt idx="151">
                        <c:v>432.5958936813613</c:v>
                      </c:pt>
                      <c:pt idx="152">
                        <c:v>435.46076714944979</c:v>
                      </c:pt>
                      <c:pt idx="153">
                        <c:v>438.32564061753828</c:v>
                      </c:pt>
                      <c:pt idx="154">
                        <c:v>441.19051408562677</c:v>
                      </c:pt>
                      <c:pt idx="155">
                        <c:v>444.05538755371526</c:v>
                      </c:pt>
                      <c:pt idx="156">
                        <c:v>446.9202610218037</c:v>
                      </c:pt>
                      <c:pt idx="157">
                        <c:v>449.78513448989219</c:v>
                      </c:pt>
                      <c:pt idx="158">
                        <c:v>452.65000795798068</c:v>
                      </c:pt>
                      <c:pt idx="159">
                        <c:v>455.51488142606917</c:v>
                      </c:pt>
                      <c:pt idx="160">
                        <c:v>458.37975489415766</c:v>
                      </c:pt>
                      <c:pt idx="161">
                        <c:v>461.24462836224615</c:v>
                      </c:pt>
                      <c:pt idx="162">
                        <c:v>464.10950183033464</c:v>
                      </c:pt>
                      <c:pt idx="163">
                        <c:v>466.97437529842318</c:v>
                      </c:pt>
                      <c:pt idx="164">
                        <c:v>469.83924876651167</c:v>
                      </c:pt>
                      <c:pt idx="165">
                        <c:v>472.70412223460028</c:v>
                      </c:pt>
                      <c:pt idx="166">
                        <c:v>475.56899570268877</c:v>
                      </c:pt>
                      <c:pt idx="167">
                        <c:v>478.43386917077731</c:v>
                      </c:pt>
                      <c:pt idx="168">
                        <c:v>481.29874263886586</c:v>
                      </c:pt>
                      <c:pt idx="169">
                        <c:v>484.16361610695441</c:v>
                      </c:pt>
                      <c:pt idx="170">
                        <c:v>487.02848957504295</c:v>
                      </c:pt>
                      <c:pt idx="171">
                        <c:v>489.89336304313144</c:v>
                      </c:pt>
                      <c:pt idx="172">
                        <c:v>492.75823651121999</c:v>
                      </c:pt>
                      <c:pt idx="173">
                        <c:v>495.62310997930848</c:v>
                      </c:pt>
                      <c:pt idx="174">
                        <c:v>498.48798344739708</c:v>
                      </c:pt>
                      <c:pt idx="175">
                        <c:v>501.35285691548563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Sheet1!$M$28:$M$203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FD7-4CFC-AA2D-5BAC0D40217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v>1 t/m 6</c:v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Sheet1!$B$28:$B$203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2.8648734680884926</c:v>
                      </c:pt>
                      <c:pt idx="2">
                        <c:v>5.7297469361769853</c:v>
                      </c:pt>
                      <c:pt idx="3">
                        <c:v>8.5946204042654788</c:v>
                      </c:pt>
                      <c:pt idx="4">
                        <c:v>11.459493872353971</c:v>
                      </c:pt>
                      <c:pt idx="5">
                        <c:v>14.324367340442462</c:v>
                      </c:pt>
                      <c:pt idx="6">
                        <c:v>17.189240808530954</c:v>
                      </c:pt>
                      <c:pt idx="7">
                        <c:v>20.054114276619448</c:v>
                      </c:pt>
                      <c:pt idx="8">
                        <c:v>22.918987744707941</c:v>
                      </c:pt>
                      <c:pt idx="9">
                        <c:v>25.783861212796428</c:v>
                      </c:pt>
                      <c:pt idx="10">
                        <c:v>28.648734680884921</c:v>
                      </c:pt>
                      <c:pt idx="11">
                        <c:v>31.513608148973415</c:v>
                      </c:pt>
                      <c:pt idx="12">
                        <c:v>34.378481617061908</c:v>
                      </c:pt>
                      <c:pt idx="13">
                        <c:v>37.243355085150405</c:v>
                      </c:pt>
                      <c:pt idx="14">
                        <c:v>40.108228553238902</c:v>
                      </c:pt>
                      <c:pt idx="15">
                        <c:v>42.973102021327399</c:v>
                      </c:pt>
                      <c:pt idx="16">
                        <c:v>45.837975489415889</c:v>
                      </c:pt>
                      <c:pt idx="17">
                        <c:v>48.702848957504386</c:v>
                      </c:pt>
                      <c:pt idx="18">
                        <c:v>51.567722425592883</c:v>
                      </c:pt>
                      <c:pt idx="19">
                        <c:v>54.432595893681381</c:v>
                      </c:pt>
                      <c:pt idx="20">
                        <c:v>57.297469361769863</c:v>
                      </c:pt>
                      <c:pt idx="21">
                        <c:v>60.16234282985836</c:v>
                      </c:pt>
                      <c:pt idx="22">
                        <c:v>63.027216297946858</c:v>
                      </c:pt>
                      <c:pt idx="23">
                        <c:v>65.892089766035355</c:v>
                      </c:pt>
                      <c:pt idx="24">
                        <c:v>68.756963234123845</c:v>
                      </c:pt>
                      <c:pt idx="25">
                        <c:v>71.621836702212349</c:v>
                      </c:pt>
                      <c:pt idx="26">
                        <c:v>74.486710170300839</c:v>
                      </c:pt>
                      <c:pt idx="27">
                        <c:v>77.351583638389329</c:v>
                      </c:pt>
                      <c:pt idx="28">
                        <c:v>80.216457106477833</c:v>
                      </c:pt>
                      <c:pt idx="29">
                        <c:v>83.081330574566323</c:v>
                      </c:pt>
                      <c:pt idx="30">
                        <c:v>85.946204042654813</c:v>
                      </c:pt>
                      <c:pt idx="31">
                        <c:v>88.811077510743303</c:v>
                      </c:pt>
                      <c:pt idx="32">
                        <c:v>91.675950978831793</c:v>
                      </c:pt>
                      <c:pt idx="33">
                        <c:v>94.540824446920311</c:v>
                      </c:pt>
                      <c:pt idx="34">
                        <c:v>97.405697915008801</c:v>
                      </c:pt>
                      <c:pt idx="35">
                        <c:v>100.27057138309729</c:v>
                      </c:pt>
                      <c:pt idx="36">
                        <c:v>103.13544485118578</c:v>
                      </c:pt>
                      <c:pt idx="37">
                        <c:v>106.00031831927429</c:v>
                      </c:pt>
                      <c:pt idx="38">
                        <c:v>108.86519178736278</c:v>
                      </c:pt>
                      <c:pt idx="39">
                        <c:v>111.73006525545127</c:v>
                      </c:pt>
                      <c:pt idx="40">
                        <c:v>114.59493872353976</c:v>
                      </c:pt>
                      <c:pt idx="41">
                        <c:v>117.45981219162823</c:v>
                      </c:pt>
                      <c:pt idx="42">
                        <c:v>120.32468565971672</c:v>
                      </c:pt>
                      <c:pt idx="43">
                        <c:v>123.1895591278052</c:v>
                      </c:pt>
                      <c:pt idx="44">
                        <c:v>126.05443259589369</c:v>
                      </c:pt>
                      <c:pt idx="45">
                        <c:v>128.91930606398216</c:v>
                      </c:pt>
                      <c:pt idx="46">
                        <c:v>131.78417953207065</c:v>
                      </c:pt>
                      <c:pt idx="47">
                        <c:v>134.64905300015914</c:v>
                      </c:pt>
                      <c:pt idx="48">
                        <c:v>137.5139264682476</c:v>
                      </c:pt>
                      <c:pt idx="49">
                        <c:v>140.37879993633609</c:v>
                      </c:pt>
                      <c:pt idx="50">
                        <c:v>143.24367340442458</c:v>
                      </c:pt>
                      <c:pt idx="51">
                        <c:v>146.10854687251307</c:v>
                      </c:pt>
                      <c:pt idx="52">
                        <c:v>148.97342034060154</c:v>
                      </c:pt>
                      <c:pt idx="53">
                        <c:v>151.83829380869003</c:v>
                      </c:pt>
                      <c:pt idx="54">
                        <c:v>154.70316727677852</c:v>
                      </c:pt>
                      <c:pt idx="55">
                        <c:v>157.56804074486698</c:v>
                      </c:pt>
                      <c:pt idx="56">
                        <c:v>160.43291421295547</c:v>
                      </c:pt>
                      <c:pt idx="57">
                        <c:v>163.29778768104396</c:v>
                      </c:pt>
                      <c:pt idx="58">
                        <c:v>166.16266114913242</c:v>
                      </c:pt>
                      <c:pt idx="59">
                        <c:v>169.02753461722091</c:v>
                      </c:pt>
                      <c:pt idx="60">
                        <c:v>171.8924080853094</c:v>
                      </c:pt>
                      <c:pt idx="61">
                        <c:v>174.75728155339792</c:v>
                      </c:pt>
                      <c:pt idx="62">
                        <c:v>177.62215502148635</c:v>
                      </c:pt>
                      <c:pt idx="63">
                        <c:v>180.48702848957484</c:v>
                      </c:pt>
                      <c:pt idx="64">
                        <c:v>183.35190195766336</c:v>
                      </c:pt>
                      <c:pt idx="65">
                        <c:v>186.21677542575179</c:v>
                      </c:pt>
                      <c:pt idx="66">
                        <c:v>189.08164889384028</c:v>
                      </c:pt>
                      <c:pt idx="67">
                        <c:v>191.9465223619288</c:v>
                      </c:pt>
                      <c:pt idx="68">
                        <c:v>194.81139583001729</c:v>
                      </c:pt>
                      <c:pt idx="69">
                        <c:v>197.67626929810572</c:v>
                      </c:pt>
                      <c:pt idx="70">
                        <c:v>200.54114276619424</c:v>
                      </c:pt>
                      <c:pt idx="71">
                        <c:v>203.40601623428273</c:v>
                      </c:pt>
                      <c:pt idx="72">
                        <c:v>206.27088970237116</c:v>
                      </c:pt>
                      <c:pt idx="73">
                        <c:v>209.13576317045968</c:v>
                      </c:pt>
                      <c:pt idx="74">
                        <c:v>212.00063663854817</c:v>
                      </c:pt>
                      <c:pt idx="75">
                        <c:v>214.86551010663666</c:v>
                      </c:pt>
                      <c:pt idx="76">
                        <c:v>217.73038357472512</c:v>
                      </c:pt>
                      <c:pt idx="77">
                        <c:v>220.59525704281361</c:v>
                      </c:pt>
                      <c:pt idx="78">
                        <c:v>223.4601305109021</c:v>
                      </c:pt>
                      <c:pt idx="79">
                        <c:v>226.32500397899057</c:v>
                      </c:pt>
                      <c:pt idx="80">
                        <c:v>229.18987744707906</c:v>
                      </c:pt>
                      <c:pt idx="81">
                        <c:v>232.05475091516755</c:v>
                      </c:pt>
                      <c:pt idx="82">
                        <c:v>234.91962438325604</c:v>
                      </c:pt>
                      <c:pt idx="83">
                        <c:v>237.7844978513445</c:v>
                      </c:pt>
                      <c:pt idx="84">
                        <c:v>240.64937131943299</c:v>
                      </c:pt>
                      <c:pt idx="85">
                        <c:v>243.51424478752148</c:v>
                      </c:pt>
                      <c:pt idx="86">
                        <c:v>246.37911825560994</c:v>
                      </c:pt>
                      <c:pt idx="87">
                        <c:v>249.24399172369843</c:v>
                      </c:pt>
                      <c:pt idx="88">
                        <c:v>252.10886519178692</c:v>
                      </c:pt>
                      <c:pt idx="89">
                        <c:v>254.97373865987541</c:v>
                      </c:pt>
                      <c:pt idx="90">
                        <c:v>257.83861212796387</c:v>
                      </c:pt>
                      <c:pt idx="91">
                        <c:v>260.70348559605236</c:v>
                      </c:pt>
                      <c:pt idx="92">
                        <c:v>263.56835906414085</c:v>
                      </c:pt>
                      <c:pt idx="93">
                        <c:v>266.43323253222928</c:v>
                      </c:pt>
                      <c:pt idx="94">
                        <c:v>269.29810600031777</c:v>
                      </c:pt>
                      <c:pt idx="95">
                        <c:v>272.16297946840626</c:v>
                      </c:pt>
                      <c:pt idx="96">
                        <c:v>275.02785293649481</c:v>
                      </c:pt>
                      <c:pt idx="97">
                        <c:v>277.89272640458324</c:v>
                      </c:pt>
                      <c:pt idx="98">
                        <c:v>280.75759987267173</c:v>
                      </c:pt>
                      <c:pt idx="99">
                        <c:v>283.62247334076022</c:v>
                      </c:pt>
                      <c:pt idx="100">
                        <c:v>286.48734680884871</c:v>
                      </c:pt>
                      <c:pt idx="101">
                        <c:v>289.35222027693715</c:v>
                      </c:pt>
                      <c:pt idx="102">
                        <c:v>292.21709374502569</c:v>
                      </c:pt>
                      <c:pt idx="103">
                        <c:v>295.08196721311418</c:v>
                      </c:pt>
                      <c:pt idx="104">
                        <c:v>297.94684068120262</c:v>
                      </c:pt>
                      <c:pt idx="105">
                        <c:v>300.81171414929111</c:v>
                      </c:pt>
                      <c:pt idx="106">
                        <c:v>303.6765876173796</c:v>
                      </c:pt>
                      <c:pt idx="107">
                        <c:v>306.54146108546809</c:v>
                      </c:pt>
                      <c:pt idx="108">
                        <c:v>309.40633455355658</c:v>
                      </c:pt>
                      <c:pt idx="109">
                        <c:v>312.27120802164507</c:v>
                      </c:pt>
                      <c:pt idx="110">
                        <c:v>315.13608148973356</c:v>
                      </c:pt>
                      <c:pt idx="111">
                        <c:v>318.00095495782199</c:v>
                      </c:pt>
                      <c:pt idx="112">
                        <c:v>320.86582842591048</c:v>
                      </c:pt>
                      <c:pt idx="113">
                        <c:v>323.73070189399897</c:v>
                      </c:pt>
                      <c:pt idx="114">
                        <c:v>326.59557536208746</c:v>
                      </c:pt>
                      <c:pt idx="115">
                        <c:v>329.46044883017595</c:v>
                      </c:pt>
                      <c:pt idx="116">
                        <c:v>332.32532229826444</c:v>
                      </c:pt>
                      <c:pt idx="117">
                        <c:v>335.19019576635293</c:v>
                      </c:pt>
                      <c:pt idx="118">
                        <c:v>338.05506923444142</c:v>
                      </c:pt>
                      <c:pt idx="119">
                        <c:v>340.91994270252991</c:v>
                      </c:pt>
                      <c:pt idx="120">
                        <c:v>343.78481617061834</c:v>
                      </c:pt>
                      <c:pt idx="121">
                        <c:v>346.64968963870683</c:v>
                      </c:pt>
                      <c:pt idx="122">
                        <c:v>349.51456310679532</c:v>
                      </c:pt>
                      <c:pt idx="123">
                        <c:v>352.37943657488381</c:v>
                      </c:pt>
                      <c:pt idx="124">
                        <c:v>355.2443100429723</c:v>
                      </c:pt>
                      <c:pt idx="125">
                        <c:v>358.10918351106079</c:v>
                      </c:pt>
                      <c:pt idx="126">
                        <c:v>360.97405697914928</c:v>
                      </c:pt>
                      <c:pt idx="127">
                        <c:v>363.83893044723771</c:v>
                      </c:pt>
                      <c:pt idx="128">
                        <c:v>366.7038039153262</c:v>
                      </c:pt>
                      <c:pt idx="129">
                        <c:v>369.56867738341469</c:v>
                      </c:pt>
                      <c:pt idx="130">
                        <c:v>372.43355085150318</c:v>
                      </c:pt>
                      <c:pt idx="131">
                        <c:v>375.29842431959167</c:v>
                      </c:pt>
                      <c:pt idx="132">
                        <c:v>378.16329778768016</c:v>
                      </c:pt>
                      <c:pt idx="133">
                        <c:v>381.02817125576865</c:v>
                      </c:pt>
                      <c:pt idx="134">
                        <c:v>383.89304472385709</c:v>
                      </c:pt>
                      <c:pt idx="135">
                        <c:v>386.75791819194558</c:v>
                      </c:pt>
                      <c:pt idx="136">
                        <c:v>389.62279166003407</c:v>
                      </c:pt>
                      <c:pt idx="137">
                        <c:v>392.48766512812256</c:v>
                      </c:pt>
                      <c:pt idx="138">
                        <c:v>395.35253859621105</c:v>
                      </c:pt>
                      <c:pt idx="139">
                        <c:v>398.21741206429954</c:v>
                      </c:pt>
                      <c:pt idx="140">
                        <c:v>401.08228553238803</c:v>
                      </c:pt>
                      <c:pt idx="141">
                        <c:v>403.94715900047646</c:v>
                      </c:pt>
                      <c:pt idx="142">
                        <c:v>406.81203246856495</c:v>
                      </c:pt>
                      <c:pt idx="143">
                        <c:v>409.67690593665344</c:v>
                      </c:pt>
                      <c:pt idx="144">
                        <c:v>412.54177940474193</c:v>
                      </c:pt>
                      <c:pt idx="145">
                        <c:v>415.40665287283042</c:v>
                      </c:pt>
                      <c:pt idx="146">
                        <c:v>418.27152634091891</c:v>
                      </c:pt>
                      <c:pt idx="147">
                        <c:v>421.1363998090074</c:v>
                      </c:pt>
                      <c:pt idx="148">
                        <c:v>424.00127327709589</c:v>
                      </c:pt>
                      <c:pt idx="149">
                        <c:v>426.86614674518432</c:v>
                      </c:pt>
                      <c:pt idx="150">
                        <c:v>429.73102021327281</c:v>
                      </c:pt>
                      <c:pt idx="151">
                        <c:v>432.5958936813613</c:v>
                      </c:pt>
                      <c:pt idx="152">
                        <c:v>435.46076714944979</c:v>
                      </c:pt>
                      <c:pt idx="153">
                        <c:v>438.32564061753828</c:v>
                      </c:pt>
                      <c:pt idx="154">
                        <c:v>441.19051408562677</c:v>
                      </c:pt>
                      <c:pt idx="155">
                        <c:v>444.05538755371526</c:v>
                      </c:pt>
                      <c:pt idx="156">
                        <c:v>446.9202610218037</c:v>
                      </c:pt>
                      <c:pt idx="157">
                        <c:v>449.78513448989219</c:v>
                      </c:pt>
                      <c:pt idx="158">
                        <c:v>452.65000795798068</c:v>
                      </c:pt>
                      <c:pt idx="159">
                        <c:v>455.51488142606917</c:v>
                      </c:pt>
                      <c:pt idx="160">
                        <c:v>458.37975489415766</c:v>
                      </c:pt>
                      <c:pt idx="161">
                        <c:v>461.24462836224615</c:v>
                      </c:pt>
                      <c:pt idx="162">
                        <c:v>464.10950183033464</c:v>
                      </c:pt>
                      <c:pt idx="163">
                        <c:v>466.97437529842318</c:v>
                      </c:pt>
                      <c:pt idx="164">
                        <c:v>469.83924876651167</c:v>
                      </c:pt>
                      <c:pt idx="165">
                        <c:v>472.70412223460028</c:v>
                      </c:pt>
                      <c:pt idx="166">
                        <c:v>475.56899570268877</c:v>
                      </c:pt>
                      <c:pt idx="167">
                        <c:v>478.43386917077731</c:v>
                      </c:pt>
                      <c:pt idx="168">
                        <c:v>481.29874263886586</c:v>
                      </c:pt>
                      <c:pt idx="169">
                        <c:v>484.16361610695441</c:v>
                      </c:pt>
                      <c:pt idx="170">
                        <c:v>487.02848957504295</c:v>
                      </c:pt>
                      <c:pt idx="171">
                        <c:v>489.89336304313144</c:v>
                      </c:pt>
                      <c:pt idx="172">
                        <c:v>492.75823651121999</c:v>
                      </c:pt>
                      <c:pt idx="173">
                        <c:v>495.62310997930848</c:v>
                      </c:pt>
                      <c:pt idx="174">
                        <c:v>498.48798344739708</c:v>
                      </c:pt>
                      <c:pt idx="175">
                        <c:v>501.35285691548563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Sheet1!$O$28:$O$203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DFD7-4CFC-AA2D-5BAC0D402175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v>1 tm 7</c:v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Sheet1!$B$28:$B$203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2.8648734680884926</c:v>
                      </c:pt>
                      <c:pt idx="2">
                        <c:v>5.7297469361769853</c:v>
                      </c:pt>
                      <c:pt idx="3">
                        <c:v>8.5946204042654788</c:v>
                      </c:pt>
                      <c:pt idx="4">
                        <c:v>11.459493872353971</c:v>
                      </c:pt>
                      <c:pt idx="5">
                        <c:v>14.324367340442462</c:v>
                      </c:pt>
                      <c:pt idx="6">
                        <c:v>17.189240808530954</c:v>
                      </c:pt>
                      <c:pt idx="7">
                        <c:v>20.054114276619448</c:v>
                      </c:pt>
                      <c:pt idx="8">
                        <c:v>22.918987744707941</c:v>
                      </c:pt>
                      <c:pt idx="9">
                        <c:v>25.783861212796428</c:v>
                      </c:pt>
                      <c:pt idx="10">
                        <c:v>28.648734680884921</c:v>
                      </c:pt>
                      <c:pt idx="11">
                        <c:v>31.513608148973415</c:v>
                      </c:pt>
                      <c:pt idx="12">
                        <c:v>34.378481617061908</c:v>
                      </c:pt>
                      <c:pt idx="13">
                        <c:v>37.243355085150405</c:v>
                      </c:pt>
                      <c:pt idx="14">
                        <c:v>40.108228553238902</c:v>
                      </c:pt>
                      <c:pt idx="15">
                        <c:v>42.973102021327399</c:v>
                      </c:pt>
                      <c:pt idx="16">
                        <c:v>45.837975489415889</c:v>
                      </c:pt>
                      <c:pt idx="17">
                        <c:v>48.702848957504386</c:v>
                      </c:pt>
                      <c:pt idx="18">
                        <c:v>51.567722425592883</c:v>
                      </c:pt>
                      <c:pt idx="19">
                        <c:v>54.432595893681381</c:v>
                      </c:pt>
                      <c:pt idx="20">
                        <c:v>57.297469361769863</c:v>
                      </c:pt>
                      <c:pt idx="21">
                        <c:v>60.16234282985836</c:v>
                      </c:pt>
                      <c:pt idx="22">
                        <c:v>63.027216297946858</c:v>
                      </c:pt>
                      <c:pt idx="23">
                        <c:v>65.892089766035355</c:v>
                      </c:pt>
                      <c:pt idx="24">
                        <c:v>68.756963234123845</c:v>
                      </c:pt>
                      <c:pt idx="25">
                        <c:v>71.621836702212349</c:v>
                      </c:pt>
                      <c:pt idx="26">
                        <c:v>74.486710170300839</c:v>
                      </c:pt>
                      <c:pt idx="27">
                        <c:v>77.351583638389329</c:v>
                      </c:pt>
                      <c:pt idx="28">
                        <c:v>80.216457106477833</c:v>
                      </c:pt>
                      <c:pt idx="29">
                        <c:v>83.081330574566323</c:v>
                      </c:pt>
                      <c:pt idx="30">
                        <c:v>85.946204042654813</c:v>
                      </c:pt>
                      <c:pt idx="31">
                        <c:v>88.811077510743303</c:v>
                      </c:pt>
                      <c:pt idx="32">
                        <c:v>91.675950978831793</c:v>
                      </c:pt>
                      <c:pt idx="33">
                        <c:v>94.540824446920311</c:v>
                      </c:pt>
                      <c:pt idx="34">
                        <c:v>97.405697915008801</c:v>
                      </c:pt>
                      <c:pt idx="35">
                        <c:v>100.27057138309729</c:v>
                      </c:pt>
                      <c:pt idx="36">
                        <c:v>103.13544485118578</c:v>
                      </c:pt>
                      <c:pt idx="37">
                        <c:v>106.00031831927429</c:v>
                      </c:pt>
                      <c:pt idx="38">
                        <c:v>108.86519178736278</c:v>
                      </c:pt>
                      <c:pt idx="39">
                        <c:v>111.73006525545127</c:v>
                      </c:pt>
                      <c:pt idx="40">
                        <c:v>114.59493872353976</c:v>
                      </c:pt>
                      <c:pt idx="41">
                        <c:v>117.45981219162823</c:v>
                      </c:pt>
                      <c:pt idx="42">
                        <c:v>120.32468565971672</c:v>
                      </c:pt>
                      <c:pt idx="43">
                        <c:v>123.1895591278052</c:v>
                      </c:pt>
                      <c:pt idx="44">
                        <c:v>126.05443259589369</c:v>
                      </c:pt>
                      <c:pt idx="45">
                        <c:v>128.91930606398216</c:v>
                      </c:pt>
                      <c:pt idx="46">
                        <c:v>131.78417953207065</c:v>
                      </c:pt>
                      <c:pt idx="47">
                        <c:v>134.64905300015914</c:v>
                      </c:pt>
                      <c:pt idx="48">
                        <c:v>137.5139264682476</c:v>
                      </c:pt>
                      <c:pt idx="49">
                        <c:v>140.37879993633609</c:v>
                      </c:pt>
                      <c:pt idx="50">
                        <c:v>143.24367340442458</c:v>
                      </c:pt>
                      <c:pt idx="51">
                        <c:v>146.10854687251307</c:v>
                      </c:pt>
                      <c:pt idx="52">
                        <c:v>148.97342034060154</c:v>
                      </c:pt>
                      <c:pt idx="53">
                        <c:v>151.83829380869003</c:v>
                      </c:pt>
                      <c:pt idx="54">
                        <c:v>154.70316727677852</c:v>
                      </c:pt>
                      <c:pt idx="55">
                        <c:v>157.56804074486698</c:v>
                      </c:pt>
                      <c:pt idx="56">
                        <c:v>160.43291421295547</c:v>
                      </c:pt>
                      <c:pt idx="57">
                        <c:v>163.29778768104396</c:v>
                      </c:pt>
                      <c:pt idx="58">
                        <c:v>166.16266114913242</c:v>
                      </c:pt>
                      <c:pt idx="59">
                        <c:v>169.02753461722091</c:v>
                      </c:pt>
                      <c:pt idx="60">
                        <c:v>171.8924080853094</c:v>
                      </c:pt>
                      <c:pt idx="61">
                        <c:v>174.75728155339792</c:v>
                      </c:pt>
                      <c:pt idx="62">
                        <c:v>177.62215502148635</c:v>
                      </c:pt>
                      <c:pt idx="63">
                        <c:v>180.48702848957484</c:v>
                      </c:pt>
                      <c:pt idx="64">
                        <c:v>183.35190195766336</c:v>
                      </c:pt>
                      <c:pt idx="65">
                        <c:v>186.21677542575179</c:v>
                      </c:pt>
                      <c:pt idx="66">
                        <c:v>189.08164889384028</c:v>
                      </c:pt>
                      <c:pt idx="67">
                        <c:v>191.9465223619288</c:v>
                      </c:pt>
                      <c:pt idx="68">
                        <c:v>194.81139583001729</c:v>
                      </c:pt>
                      <c:pt idx="69">
                        <c:v>197.67626929810572</c:v>
                      </c:pt>
                      <c:pt idx="70">
                        <c:v>200.54114276619424</c:v>
                      </c:pt>
                      <c:pt idx="71">
                        <c:v>203.40601623428273</c:v>
                      </c:pt>
                      <c:pt idx="72">
                        <c:v>206.27088970237116</c:v>
                      </c:pt>
                      <c:pt idx="73">
                        <c:v>209.13576317045968</c:v>
                      </c:pt>
                      <c:pt idx="74">
                        <c:v>212.00063663854817</c:v>
                      </c:pt>
                      <c:pt idx="75">
                        <c:v>214.86551010663666</c:v>
                      </c:pt>
                      <c:pt idx="76">
                        <c:v>217.73038357472512</c:v>
                      </c:pt>
                      <c:pt idx="77">
                        <c:v>220.59525704281361</c:v>
                      </c:pt>
                      <c:pt idx="78">
                        <c:v>223.4601305109021</c:v>
                      </c:pt>
                      <c:pt idx="79">
                        <c:v>226.32500397899057</c:v>
                      </c:pt>
                      <c:pt idx="80">
                        <c:v>229.18987744707906</c:v>
                      </c:pt>
                      <c:pt idx="81">
                        <c:v>232.05475091516755</c:v>
                      </c:pt>
                      <c:pt idx="82">
                        <c:v>234.91962438325604</c:v>
                      </c:pt>
                      <c:pt idx="83">
                        <c:v>237.7844978513445</c:v>
                      </c:pt>
                      <c:pt idx="84">
                        <c:v>240.64937131943299</c:v>
                      </c:pt>
                      <c:pt idx="85">
                        <c:v>243.51424478752148</c:v>
                      </c:pt>
                      <c:pt idx="86">
                        <c:v>246.37911825560994</c:v>
                      </c:pt>
                      <c:pt idx="87">
                        <c:v>249.24399172369843</c:v>
                      </c:pt>
                      <c:pt idx="88">
                        <c:v>252.10886519178692</c:v>
                      </c:pt>
                      <c:pt idx="89">
                        <c:v>254.97373865987541</c:v>
                      </c:pt>
                      <c:pt idx="90">
                        <c:v>257.83861212796387</c:v>
                      </c:pt>
                      <c:pt idx="91">
                        <c:v>260.70348559605236</c:v>
                      </c:pt>
                      <c:pt idx="92">
                        <c:v>263.56835906414085</c:v>
                      </c:pt>
                      <c:pt idx="93">
                        <c:v>266.43323253222928</c:v>
                      </c:pt>
                      <c:pt idx="94">
                        <c:v>269.29810600031777</c:v>
                      </c:pt>
                      <c:pt idx="95">
                        <c:v>272.16297946840626</c:v>
                      </c:pt>
                      <c:pt idx="96">
                        <c:v>275.02785293649481</c:v>
                      </c:pt>
                      <c:pt idx="97">
                        <c:v>277.89272640458324</c:v>
                      </c:pt>
                      <c:pt idx="98">
                        <c:v>280.75759987267173</c:v>
                      </c:pt>
                      <c:pt idx="99">
                        <c:v>283.62247334076022</c:v>
                      </c:pt>
                      <c:pt idx="100">
                        <c:v>286.48734680884871</c:v>
                      </c:pt>
                      <c:pt idx="101">
                        <c:v>289.35222027693715</c:v>
                      </c:pt>
                      <c:pt idx="102">
                        <c:v>292.21709374502569</c:v>
                      </c:pt>
                      <c:pt idx="103">
                        <c:v>295.08196721311418</c:v>
                      </c:pt>
                      <c:pt idx="104">
                        <c:v>297.94684068120262</c:v>
                      </c:pt>
                      <c:pt idx="105">
                        <c:v>300.81171414929111</c:v>
                      </c:pt>
                      <c:pt idx="106">
                        <c:v>303.6765876173796</c:v>
                      </c:pt>
                      <c:pt idx="107">
                        <c:v>306.54146108546809</c:v>
                      </c:pt>
                      <c:pt idx="108">
                        <c:v>309.40633455355658</c:v>
                      </c:pt>
                      <c:pt idx="109">
                        <c:v>312.27120802164507</c:v>
                      </c:pt>
                      <c:pt idx="110">
                        <c:v>315.13608148973356</c:v>
                      </c:pt>
                      <c:pt idx="111">
                        <c:v>318.00095495782199</c:v>
                      </c:pt>
                      <c:pt idx="112">
                        <c:v>320.86582842591048</c:v>
                      </c:pt>
                      <c:pt idx="113">
                        <c:v>323.73070189399897</c:v>
                      </c:pt>
                      <c:pt idx="114">
                        <c:v>326.59557536208746</c:v>
                      </c:pt>
                      <c:pt idx="115">
                        <c:v>329.46044883017595</c:v>
                      </c:pt>
                      <c:pt idx="116">
                        <c:v>332.32532229826444</c:v>
                      </c:pt>
                      <c:pt idx="117">
                        <c:v>335.19019576635293</c:v>
                      </c:pt>
                      <c:pt idx="118">
                        <c:v>338.05506923444142</c:v>
                      </c:pt>
                      <c:pt idx="119">
                        <c:v>340.91994270252991</c:v>
                      </c:pt>
                      <c:pt idx="120">
                        <c:v>343.78481617061834</c:v>
                      </c:pt>
                      <c:pt idx="121">
                        <c:v>346.64968963870683</c:v>
                      </c:pt>
                      <c:pt idx="122">
                        <c:v>349.51456310679532</c:v>
                      </c:pt>
                      <c:pt idx="123">
                        <c:v>352.37943657488381</c:v>
                      </c:pt>
                      <c:pt idx="124">
                        <c:v>355.2443100429723</c:v>
                      </c:pt>
                      <c:pt idx="125">
                        <c:v>358.10918351106079</c:v>
                      </c:pt>
                      <c:pt idx="126">
                        <c:v>360.97405697914928</c:v>
                      </c:pt>
                      <c:pt idx="127">
                        <c:v>363.83893044723771</c:v>
                      </c:pt>
                      <c:pt idx="128">
                        <c:v>366.7038039153262</c:v>
                      </c:pt>
                      <c:pt idx="129">
                        <c:v>369.56867738341469</c:v>
                      </c:pt>
                      <c:pt idx="130">
                        <c:v>372.43355085150318</c:v>
                      </c:pt>
                      <c:pt idx="131">
                        <c:v>375.29842431959167</c:v>
                      </c:pt>
                      <c:pt idx="132">
                        <c:v>378.16329778768016</c:v>
                      </c:pt>
                      <c:pt idx="133">
                        <c:v>381.02817125576865</c:v>
                      </c:pt>
                      <c:pt idx="134">
                        <c:v>383.89304472385709</c:v>
                      </c:pt>
                      <c:pt idx="135">
                        <c:v>386.75791819194558</c:v>
                      </c:pt>
                      <c:pt idx="136">
                        <c:v>389.62279166003407</c:v>
                      </c:pt>
                      <c:pt idx="137">
                        <c:v>392.48766512812256</c:v>
                      </c:pt>
                      <c:pt idx="138">
                        <c:v>395.35253859621105</c:v>
                      </c:pt>
                      <c:pt idx="139">
                        <c:v>398.21741206429954</c:v>
                      </c:pt>
                      <c:pt idx="140">
                        <c:v>401.08228553238803</c:v>
                      </c:pt>
                      <c:pt idx="141">
                        <c:v>403.94715900047646</c:v>
                      </c:pt>
                      <c:pt idx="142">
                        <c:v>406.81203246856495</c:v>
                      </c:pt>
                      <c:pt idx="143">
                        <c:v>409.67690593665344</c:v>
                      </c:pt>
                      <c:pt idx="144">
                        <c:v>412.54177940474193</c:v>
                      </c:pt>
                      <c:pt idx="145">
                        <c:v>415.40665287283042</c:v>
                      </c:pt>
                      <c:pt idx="146">
                        <c:v>418.27152634091891</c:v>
                      </c:pt>
                      <c:pt idx="147">
                        <c:v>421.1363998090074</c:v>
                      </c:pt>
                      <c:pt idx="148">
                        <c:v>424.00127327709589</c:v>
                      </c:pt>
                      <c:pt idx="149">
                        <c:v>426.86614674518432</c:v>
                      </c:pt>
                      <c:pt idx="150">
                        <c:v>429.73102021327281</c:v>
                      </c:pt>
                      <c:pt idx="151">
                        <c:v>432.5958936813613</c:v>
                      </c:pt>
                      <c:pt idx="152">
                        <c:v>435.46076714944979</c:v>
                      </c:pt>
                      <c:pt idx="153">
                        <c:v>438.32564061753828</c:v>
                      </c:pt>
                      <c:pt idx="154">
                        <c:v>441.19051408562677</c:v>
                      </c:pt>
                      <c:pt idx="155">
                        <c:v>444.05538755371526</c:v>
                      </c:pt>
                      <c:pt idx="156">
                        <c:v>446.9202610218037</c:v>
                      </c:pt>
                      <c:pt idx="157">
                        <c:v>449.78513448989219</c:v>
                      </c:pt>
                      <c:pt idx="158">
                        <c:v>452.65000795798068</c:v>
                      </c:pt>
                      <c:pt idx="159">
                        <c:v>455.51488142606917</c:v>
                      </c:pt>
                      <c:pt idx="160">
                        <c:v>458.37975489415766</c:v>
                      </c:pt>
                      <c:pt idx="161">
                        <c:v>461.24462836224615</c:v>
                      </c:pt>
                      <c:pt idx="162">
                        <c:v>464.10950183033464</c:v>
                      </c:pt>
                      <c:pt idx="163">
                        <c:v>466.97437529842318</c:v>
                      </c:pt>
                      <c:pt idx="164">
                        <c:v>469.83924876651167</c:v>
                      </c:pt>
                      <c:pt idx="165">
                        <c:v>472.70412223460028</c:v>
                      </c:pt>
                      <c:pt idx="166">
                        <c:v>475.56899570268877</c:v>
                      </c:pt>
                      <c:pt idx="167">
                        <c:v>478.43386917077731</c:v>
                      </c:pt>
                      <c:pt idx="168">
                        <c:v>481.29874263886586</c:v>
                      </c:pt>
                      <c:pt idx="169">
                        <c:v>484.16361610695441</c:v>
                      </c:pt>
                      <c:pt idx="170">
                        <c:v>487.02848957504295</c:v>
                      </c:pt>
                      <c:pt idx="171">
                        <c:v>489.89336304313144</c:v>
                      </c:pt>
                      <c:pt idx="172">
                        <c:v>492.75823651121999</c:v>
                      </c:pt>
                      <c:pt idx="173">
                        <c:v>495.62310997930848</c:v>
                      </c:pt>
                      <c:pt idx="174">
                        <c:v>498.48798344739708</c:v>
                      </c:pt>
                      <c:pt idx="175">
                        <c:v>501.35285691548563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Sheet1!$Q$28:$Q$203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DFD7-4CFC-AA2D-5BAC0D402175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v>1 tm 8</c:v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Sheet1!$B$28:$B$203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2.8648734680884926</c:v>
                      </c:pt>
                      <c:pt idx="2">
                        <c:v>5.7297469361769853</c:v>
                      </c:pt>
                      <c:pt idx="3">
                        <c:v>8.5946204042654788</c:v>
                      </c:pt>
                      <c:pt idx="4">
                        <c:v>11.459493872353971</c:v>
                      </c:pt>
                      <c:pt idx="5">
                        <c:v>14.324367340442462</c:v>
                      </c:pt>
                      <c:pt idx="6">
                        <c:v>17.189240808530954</c:v>
                      </c:pt>
                      <c:pt idx="7">
                        <c:v>20.054114276619448</c:v>
                      </c:pt>
                      <c:pt idx="8">
                        <c:v>22.918987744707941</c:v>
                      </c:pt>
                      <c:pt idx="9">
                        <c:v>25.783861212796428</c:v>
                      </c:pt>
                      <c:pt idx="10">
                        <c:v>28.648734680884921</c:v>
                      </c:pt>
                      <c:pt idx="11">
                        <c:v>31.513608148973415</c:v>
                      </c:pt>
                      <c:pt idx="12">
                        <c:v>34.378481617061908</c:v>
                      </c:pt>
                      <c:pt idx="13">
                        <c:v>37.243355085150405</c:v>
                      </c:pt>
                      <c:pt idx="14">
                        <c:v>40.108228553238902</c:v>
                      </c:pt>
                      <c:pt idx="15">
                        <c:v>42.973102021327399</c:v>
                      </c:pt>
                      <c:pt idx="16">
                        <c:v>45.837975489415889</c:v>
                      </c:pt>
                      <c:pt idx="17">
                        <c:v>48.702848957504386</c:v>
                      </c:pt>
                      <c:pt idx="18">
                        <c:v>51.567722425592883</c:v>
                      </c:pt>
                      <c:pt idx="19">
                        <c:v>54.432595893681381</c:v>
                      </c:pt>
                      <c:pt idx="20">
                        <c:v>57.297469361769863</c:v>
                      </c:pt>
                      <c:pt idx="21">
                        <c:v>60.16234282985836</c:v>
                      </c:pt>
                      <c:pt idx="22">
                        <c:v>63.027216297946858</c:v>
                      </c:pt>
                      <c:pt idx="23">
                        <c:v>65.892089766035355</c:v>
                      </c:pt>
                      <c:pt idx="24">
                        <c:v>68.756963234123845</c:v>
                      </c:pt>
                      <c:pt idx="25">
                        <c:v>71.621836702212349</c:v>
                      </c:pt>
                      <c:pt idx="26">
                        <c:v>74.486710170300839</c:v>
                      </c:pt>
                      <c:pt idx="27">
                        <c:v>77.351583638389329</c:v>
                      </c:pt>
                      <c:pt idx="28">
                        <c:v>80.216457106477833</c:v>
                      </c:pt>
                      <c:pt idx="29">
                        <c:v>83.081330574566323</c:v>
                      </c:pt>
                      <c:pt idx="30">
                        <c:v>85.946204042654813</c:v>
                      </c:pt>
                      <c:pt idx="31">
                        <c:v>88.811077510743303</c:v>
                      </c:pt>
                      <c:pt idx="32">
                        <c:v>91.675950978831793</c:v>
                      </c:pt>
                      <c:pt idx="33">
                        <c:v>94.540824446920311</c:v>
                      </c:pt>
                      <c:pt idx="34">
                        <c:v>97.405697915008801</c:v>
                      </c:pt>
                      <c:pt idx="35">
                        <c:v>100.27057138309729</c:v>
                      </c:pt>
                      <c:pt idx="36">
                        <c:v>103.13544485118578</c:v>
                      </c:pt>
                      <c:pt idx="37">
                        <c:v>106.00031831927429</c:v>
                      </c:pt>
                      <c:pt idx="38">
                        <c:v>108.86519178736278</c:v>
                      </c:pt>
                      <c:pt idx="39">
                        <c:v>111.73006525545127</c:v>
                      </c:pt>
                      <c:pt idx="40">
                        <c:v>114.59493872353976</c:v>
                      </c:pt>
                      <c:pt idx="41">
                        <c:v>117.45981219162823</c:v>
                      </c:pt>
                      <c:pt idx="42">
                        <c:v>120.32468565971672</c:v>
                      </c:pt>
                      <c:pt idx="43">
                        <c:v>123.1895591278052</c:v>
                      </c:pt>
                      <c:pt idx="44">
                        <c:v>126.05443259589369</c:v>
                      </c:pt>
                      <c:pt idx="45">
                        <c:v>128.91930606398216</c:v>
                      </c:pt>
                      <c:pt idx="46">
                        <c:v>131.78417953207065</c:v>
                      </c:pt>
                      <c:pt idx="47">
                        <c:v>134.64905300015914</c:v>
                      </c:pt>
                      <c:pt idx="48">
                        <c:v>137.5139264682476</c:v>
                      </c:pt>
                      <c:pt idx="49">
                        <c:v>140.37879993633609</c:v>
                      </c:pt>
                      <c:pt idx="50">
                        <c:v>143.24367340442458</c:v>
                      </c:pt>
                      <c:pt idx="51">
                        <c:v>146.10854687251307</c:v>
                      </c:pt>
                      <c:pt idx="52">
                        <c:v>148.97342034060154</c:v>
                      </c:pt>
                      <c:pt idx="53">
                        <c:v>151.83829380869003</c:v>
                      </c:pt>
                      <c:pt idx="54">
                        <c:v>154.70316727677852</c:v>
                      </c:pt>
                      <c:pt idx="55">
                        <c:v>157.56804074486698</c:v>
                      </c:pt>
                      <c:pt idx="56">
                        <c:v>160.43291421295547</c:v>
                      </c:pt>
                      <c:pt idx="57">
                        <c:v>163.29778768104396</c:v>
                      </c:pt>
                      <c:pt idx="58">
                        <c:v>166.16266114913242</c:v>
                      </c:pt>
                      <c:pt idx="59">
                        <c:v>169.02753461722091</c:v>
                      </c:pt>
                      <c:pt idx="60">
                        <c:v>171.8924080853094</c:v>
                      </c:pt>
                      <c:pt idx="61">
                        <c:v>174.75728155339792</c:v>
                      </c:pt>
                      <c:pt idx="62">
                        <c:v>177.62215502148635</c:v>
                      </c:pt>
                      <c:pt idx="63">
                        <c:v>180.48702848957484</c:v>
                      </c:pt>
                      <c:pt idx="64">
                        <c:v>183.35190195766336</c:v>
                      </c:pt>
                      <c:pt idx="65">
                        <c:v>186.21677542575179</c:v>
                      </c:pt>
                      <c:pt idx="66">
                        <c:v>189.08164889384028</c:v>
                      </c:pt>
                      <c:pt idx="67">
                        <c:v>191.9465223619288</c:v>
                      </c:pt>
                      <c:pt idx="68">
                        <c:v>194.81139583001729</c:v>
                      </c:pt>
                      <c:pt idx="69">
                        <c:v>197.67626929810572</c:v>
                      </c:pt>
                      <c:pt idx="70">
                        <c:v>200.54114276619424</c:v>
                      </c:pt>
                      <c:pt idx="71">
                        <c:v>203.40601623428273</c:v>
                      </c:pt>
                      <c:pt idx="72">
                        <c:v>206.27088970237116</c:v>
                      </c:pt>
                      <c:pt idx="73">
                        <c:v>209.13576317045968</c:v>
                      </c:pt>
                      <c:pt idx="74">
                        <c:v>212.00063663854817</c:v>
                      </c:pt>
                      <c:pt idx="75">
                        <c:v>214.86551010663666</c:v>
                      </c:pt>
                      <c:pt idx="76">
                        <c:v>217.73038357472512</c:v>
                      </c:pt>
                      <c:pt idx="77">
                        <c:v>220.59525704281361</c:v>
                      </c:pt>
                      <c:pt idx="78">
                        <c:v>223.4601305109021</c:v>
                      </c:pt>
                      <c:pt idx="79">
                        <c:v>226.32500397899057</c:v>
                      </c:pt>
                      <c:pt idx="80">
                        <c:v>229.18987744707906</c:v>
                      </c:pt>
                      <c:pt idx="81">
                        <c:v>232.05475091516755</c:v>
                      </c:pt>
                      <c:pt idx="82">
                        <c:v>234.91962438325604</c:v>
                      </c:pt>
                      <c:pt idx="83">
                        <c:v>237.7844978513445</c:v>
                      </c:pt>
                      <c:pt idx="84">
                        <c:v>240.64937131943299</c:v>
                      </c:pt>
                      <c:pt idx="85">
                        <c:v>243.51424478752148</c:v>
                      </c:pt>
                      <c:pt idx="86">
                        <c:v>246.37911825560994</c:v>
                      </c:pt>
                      <c:pt idx="87">
                        <c:v>249.24399172369843</c:v>
                      </c:pt>
                      <c:pt idx="88">
                        <c:v>252.10886519178692</c:v>
                      </c:pt>
                      <c:pt idx="89">
                        <c:v>254.97373865987541</c:v>
                      </c:pt>
                      <c:pt idx="90">
                        <c:v>257.83861212796387</c:v>
                      </c:pt>
                      <c:pt idx="91">
                        <c:v>260.70348559605236</c:v>
                      </c:pt>
                      <c:pt idx="92">
                        <c:v>263.56835906414085</c:v>
                      </c:pt>
                      <c:pt idx="93">
                        <c:v>266.43323253222928</c:v>
                      </c:pt>
                      <c:pt idx="94">
                        <c:v>269.29810600031777</c:v>
                      </c:pt>
                      <c:pt idx="95">
                        <c:v>272.16297946840626</c:v>
                      </c:pt>
                      <c:pt idx="96">
                        <c:v>275.02785293649481</c:v>
                      </c:pt>
                      <c:pt idx="97">
                        <c:v>277.89272640458324</c:v>
                      </c:pt>
                      <c:pt idx="98">
                        <c:v>280.75759987267173</c:v>
                      </c:pt>
                      <c:pt idx="99">
                        <c:v>283.62247334076022</c:v>
                      </c:pt>
                      <c:pt idx="100">
                        <c:v>286.48734680884871</c:v>
                      </c:pt>
                      <c:pt idx="101">
                        <c:v>289.35222027693715</c:v>
                      </c:pt>
                      <c:pt idx="102">
                        <c:v>292.21709374502569</c:v>
                      </c:pt>
                      <c:pt idx="103">
                        <c:v>295.08196721311418</c:v>
                      </c:pt>
                      <c:pt idx="104">
                        <c:v>297.94684068120262</c:v>
                      </c:pt>
                      <c:pt idx="105">
                        <c:v>300.81171414929111</c:v>
                      </c:pt>
                      <c:pt idx="106">
                        <c:v>303.6765876173796</c:v>
                      </c:pt>
                      <c:pt idx="107">
                        <c:v>306.54146108546809</c:v>
                      </c:pt>
                      <c:pt idx="108">
                        <c:v>309.40633455355658</c:v>
                      </c:pt>
                      <c:pt idx="109">
                        <c:v>312.27120802164507</c:v>
                      </c:pt>
                      <c:pt idx="110">
                        <c:v>315.13608148973356</c:v>
                      </c:pt>
                      <c:pt idx="111">
                        <c:v>318.00095495782199</c:v>
                      </c:pt>
                      <c:pt idx="112">
                        <c:v>320.86582842591048</c:v>
                      </c:pt>
                      <c:pt idx="113">
                        <c:v>323.73070189399897</c:v>
                      </c:pt>
                      <c:pt idx="114">
                        <c:v>326.59557536208746</c:v>
                      </c:pt>
                      <c:pt idx="115">
                        <c:v>329.46044883017595</c:v>
                      </c:pt>
                      <c:pt idx="116">
                        <c:v>332.32532229826444</c:v>
                      </c:pt>
                      <c:pt idx="117">
                        <c:v>335.19019576635293</c:v>
                      </c:pt>
                      <c:pt idx="118">
                        <c:v>338.05506923444142</c:v>
                      </c:pt>
                      <c:pt idx="119">
                        <c:v>340.91994270252991</c:v>
                      </c:pt>
                      <c:pt idx="120">
                        <c:v>343.78481617061834</c:v>
                      </c:pt>
                      <c:pt idx="121">
                        <c:v>346.64968963870683</c:v>
                      </c:pt>
                      <c:pt idx="122">
                        <c:v>349.51456310679532</c:v>
                      </c:pt>
                      <c:pt idx="123">
                        <c:v>352.37943657488381</c:v>
                      </c:pt>
                      <c:pt idx="124">
                        <c:v>355.2443100429723</c:v>
                      </c:pt>
                      <c:pt idx="125">
                        <c:v>358.10918351106079</c:v>
                      </c:pt>
                      <c:pt idx="126">
                        <c:v>360.97405697914928</c:v>
                      </c:pt>
                      <c:pt idx="127">
                        <c:v>363.83893044723771</c:v>
                      </c:pt>
                      <c:pt idx="128">
                        <c:v>366.7038039153262</c:v>
                      </c:pt>
                      <c:pt idx="129">
                        <c:v>369.56867738341469</c:v>
                      </c:pt>
                      <c:pt idx="130">
                        <c:v>372.43355085150318</c:v>
                      </c:pt>
                      <c:pt idx="131">
                        <c:v>375.29842431959167</c:v>
                      </c:pt>
                      <c:pt idx="132">
                        <c:v>378.16329778768016</c:v>
                      </c:pt>
                      <c:pt idx="133">
                        <c:v>381.02817125576865</c:v>
                      </c:pt>
                      <c:pt idx="134">
                        <c:v>383.89304472385709</c:v>
                      </c:pt>
                      <c:pt idx="135">
                        <c:v>386.75791819194558</c:v>
                      </c:pt>
                      <c:pt idx="136">
                        <c:v>389.62279166003407</c:v>
                      </c:pt>
                      <c:pt idx="137">
                        <c:v>392.48766512812256</c:v>
                      </c:pt>
                      <c:pt idx="138">
                        <c:v>395.35253859621105</c:v>
                      </c:pt>
                      <c:pt idx="139">
                        <c:v>398.21741206429954</c:v>
                      </c:pt>
                      <c:pt idx="140">
                        <c:v>401.08228553238803</c:v>
                      </c:pt>
                      <c:pt idx="141">
                        <c:v>403.94715900047646</c:v>
                      </c:pt>
                      <c:pt idx="142">
                        <c:v>406.81203246856495</c:v>
                      </c:pt>
                      <c:pt idx="143">
                        <c:v>409.67690593665344</c:v>
                      </c:pt>
                      <c:pt idx="144">
                        <c:v>412.54177940474193</c:v>
                      </c:pt>
                      <c:pt idx="145">
                        <c:v>415.40665287283042</c:v>
                      </c:pt>
                      <c:pt idx="146">
                        <c:v>418.27152634091891</c:v>
                      </c:pt>
                      <c:pt idx="147">
                        <c:v>421.1363998090074</c:v>
                      </c:pt>
                      <c:pt idx="148">
                        <c:v>424.00127327709589</c:v>
                      </c:pt>
                      <c:pt idx="149">
                        <c:v>426.86614674518432</c:v>
                      </c:pt>
                      <c:pt idx="150">
                        <c:v>429.73102021327281</c:v>
                      </c:pt>
                      <c:pt idx="151">
                        <c:v>432.5958936813613</c:v>
                      </c:pt>
                      <c:pt idx="152">
                        <c:v>435.46076714944979</c:v>
                      </c:pt>
                      <c:pt idx="153">
                        <c:v>438.32564061753828</c:v>
                      </c:pt>
                      <c:pt idx="154">
                        <c:v>441.19051408562677</c:v>
                      </c:pt>
                      <c:pt idx="155">
                        <c:v>444.05538755371526</c:v>
                      </c:pt>
                      <c:pt idx="156">
                        <c:v>446.9202610218037</c:v>
                      </c:pt>
                      <c:pt idx="157">
                        <c:v>449.78513448989219</c:v>
                      </c:pt>
                      <c:pt idx="158">
                        <c:v>452.65000795798068</c:v>
                      </c:pt>
                      <c:pt idx="159">
                        <c:v>455.51488142606917</c:v>
                      </c:pt>
                      <c:pt idx="160">
                        <c:v>458.37975489415766</c:v>
                      </c:pt>
                      <c:pt idx="161">
                        <c:v>461.24462836224615</c:v>
                      </c:pt>
                      <c:pt idx="162">
                        <c:v>464.10950183033464</c:v>
                      </c:pt>
                      <c:pt idx="163">
                        <c:v>466.97437529842318</c:v>
                      </c:pt>
                      <c:pt idx="164">
                        <c:v>469.83924876651167</c:v>
                      </c:pt>
                      <c:pt idx="165">
                        <c:v>472.70412223460028</c:v>
                      </c:pt>
                      <c:pt idx="166">
                        <c:v>475.56899570268877</c:v>
                      </c:pt>
                      <c:pt idx="167">
                        <c:v>478.43386917077731</c:v>
                      </c:pt>
                      <c:pt idx="168">
                        <c:v>481.29874263886586</c:v>
                      </c:pt>
                      <c:pt idx="169">
                        <c:v>484.16361610695441</c:v>
                      </c:pt>
                      <c:pt idx="170">
                        <c:v>487.02848957504295</c:v>
                      </c:pt>
                      <c:pt idx="171">
                        <c:v>489.89336304313144</c:v>
                      </c:pt>
                      <c:pt idx="172">
                        <c:v>492.75823651121999</c:v>
                      </c:pt>
                      <c:pt idx="173">
                        <c:v>495.62310997930848</c:v>
                      </c:pt>
                      <c:pt idx="174">
                        <c:v>498.48798344739708</c:v>
                      </c:pt>
                      <c:pt idx="175">
                        <c:v>501.35285691548563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Sheet1!$S$28:$S$203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A-DFD7-4CFC-AA2D-5BAC0D402175}"/>
                  </c:ext>
                </c:extLst>
              </c15:ser>
            </c15:filteredScatterSeries>
          </c:ext>
        </c:extLst>
      </c:scatterChart>
      <c:valAx>
        <c:axId val="5384194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38417488"/>
        <c:crossesAt val="0"/>
        <c:crossBetween val="midCat"/>
        <c:majorUnit val="30"/>
      </c:valAx>
      <c:valAx>
        <c:axId val="538417488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alpha val="27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3841945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Amplitude (frequency)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6.8057904599163069E-2"/>
          <c:y val="8.4732582477823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40-4073-9283-D233BC8C4374}"/>
              </c:ext>
            </c:extLst>
          </c:dPt>
          <c:xVal>
            <c:numRef>
              <c:f>(Sheet1!$C$4,Sheet1!$C$4)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(Sheet1!$A$3,Sheet1!$H$4)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B-403D-9EC1-372BC580E169}"/>
            </c:ext>
          </c:extLst>
        </c:ser>
        <c:ser>
          <c:idx val="1"/>
          <c:order val="1"/>
          <c:tx>
            <c:v>2</c:v>
          </c:tx>
          <c:spPr>
            <a:ln w="381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(Sheet1!$C$5,Sheet1!$C$5)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(Sheet1!$A$3,Sheet1!$H$5)</c:f>
              <c:numCache>
                <c:formatCode>General</c:formatCode>
                <c:ptCount val="2"/>
                <c:pt idx="0">
                  <c:v>0</c:v>
                </c:pt>
                <c:pt idx="1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2B-403D-9EC1-372BC580E169}"/>
            </c:ext>
          </c:extLst>
        </c:ser>
        <c:ser>
          <c:idx val="2"/>
          <c:order val="2"/>
          <c:tx>
            <c:v>3</c:v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(Sheet1!$C$6,Sheet1!$C$6)</c:f>
              <c:numCache>
                <c:formatCode>General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(Sheet1!$A$3,Sheet1!$H$6)</c:f>
              <c:numCache>
                <c:formatCode>General</c:formatCode>
                <c:ptCount val="2"/>
                <c:pt idx="0">
                  <c:v>0</c:v>
                </c:pt>
                <c:pt idx="1">
                  <c:v>0.33300000000000002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2B-403D-9EC1-372BC580E169}"/>
            </c:ext>
          </c:extLst>
        </c:ser>
        <c:ser>
          <c:idx val="3"/>
          <c:order val="3"/>
          <c:tx>
            <c:v>4</c:v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(Sheet1!$C$7,Sheet1!$C$7)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(Sheet1!$A$3,Sheet1!$H$7)</c:f>
              <c:numCache>
                <c:formatCode>General</c:formatCode>
                <c:ptCount val="2"/>
                <c:pt idx="0">
                  <c:v>0</c:v>
                </c:pt>
                <c:pt idx="1">
                  <c:v>-0.25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2B-403D-9EC1-372BC580E169}"/>
            </c:ext>
          </c:extLst>
        </c:ser>
        <c:ser>
          <c:idx val="4"/>
          <c:order val="4"/>
          <c:tx>
            <c:v>5</c:v>
          </c:tx>
          <c:spPr>
            <a:ln w="381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(Sheet1!$C$8,Sheet1!$C$8)</c:f>
              <c:numCache>
                <c:formatCode>General</c:formatCode>
                <c:ptCount val="2"/>
                <c:pt idx="0">
                  <c:v>250</c:v>
                </c:pt>
                <c:pt idx="1">
                  <c:v>250</c:v>
                </c:pt>
              </c:numCache>
            </c:numRef>
          </c:xVal>
          <c:yVal>
            <c:numRef>
              <c:f>(Sheet1!$A$3,Sheet1!$H$8)</c:f>
              <c:numCache>
                <c:formatCode>General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2B-403D-9EC1-372BC580E169}"/>
            </c:ext>
          </c:extLst>
        </c:ser>
        <c:ser>
          <c:idx val="5"/>
          <c:order val="5"/>
          <c:tx>
            <c:v>6</c:v>
          </c:tx>
          <c:spPr>
            <a:ln w="381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(Sheet1!$C$9,Sheet1!$C$9)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(Sheet1!$A$3,Sheet1!$H$9)</c:f>
              <c:numCache>
                <c:formatCode>General</c:formatCode>
                <c:ptCount val="2"/>
                <c:pt idx="0">
                  <c:v>0</c:v>
                </c:pt>
                <c:pt idx="1">
                  <c:v>-0.16700000000000001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2B-403D-9EC1-372BC580E169}"/>
            </c:ext>
          </c:extLst>
        </c:ser>
        <c:ser>
          <c:idx val="6"/>
          <c:order val="6"/>
          <c:tx>
            <c:v>7</c:v>
          </c:tx>
          <c:spPr>
            <a:ln w="381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(Sheet1!$C$10,Sheet1!$C$10)</c:f>
              <c:numCache>
                <c:formatCode>General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(Sheet1!$A$3,Sheet1!$H$10)</c:f>
              <c:numCache>
                <c:formatCode>General</c:formatCode>
                <c:ptCount val="2"/>
                <c:pt idx="0">
                  <c:v>0</c:v>
                </c:pt>
                <c:pt idx="1">
                  <c:v>0.14299999999999999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2B-403D-9EC1-372BC580E169}"/>
            </c:ext>
          </c:extLst>
        </c:ser>
        <c:ser>
          <c:idx val="7"/>
          <c:order val="7"/>
          <c:tx>
            <c:v>8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(Sheet1!$C$11,Sheet1!$C$11)</c:f>
              <c:numCache>
                <c:formatCode>General</c:formatCode>
                <c:ptCount val="2"/>
                <c:pt idx="0">
                  <c:v>400</c:v>
                </c:pt>
                <c:pt idx="1">
                  <c:v>400</c:v>
                </c:pt>
              </c:numCache>
            </c:numRef>
          </c:xVal>
          <c:yVal>
            <c:numRef>
              <c:f>(Sheet1!$A$3,Sheet1!$H$11)</c:f>
              <c:numCache>
                <c:formatCode>General</c:formatCode>
                <c:ptCount val="2"/>
                <c:pt idx="0">
                  <c:v>0</c:v>
                </c:pt>
                <c:pt idx="1">
                  <c:v>-0.125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2B-403D-9EC1-372BC580E169}"/>
            </c:ext>
          </c:extLst>
        </c:ser>
        <c:ser>
          <c:idx val="8"/>
          <c:order val="8"/>
          <c:tx>
            <c:v>9</c:v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(Sheet1!$C$12,Sheet1!$C$12)</c:f>
              <c:numCache>
                <c:formatCode>General</c:formatCode>
                <c:ptCount val="2"/>
                <c:pt idx="0">
                  <c:v>450</c:v>
                </c:pt>
                <c:pt idx="1">
                  <c:v>450</c:v>
                </c:pt>
              </c:numCache>
            </c:numRef>
          </c:xVal>
          <c:yVal>
            <c:numRef>
              <c:f>(Sheet1!$A$3,Sheet1!$H$12)</c:f>
              <c:numCache>
                <c:formatCode>General</c:formatCode>
                <c:ptCount val="2"/>
                <c:pt idx="0">
                  <c:v>0</c:v>
                </c:pt>
                <c:pt idx="1">
                  <c:v>0.1111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A2B-403D-9EC1-372BC580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530928"/>
        <c:axId val="403535520"/>
      </c:scatterChart>
      <c:valAx>
        <c:axId val="4035309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3535520"/>
        <c:crosses val="autoZero"/>
        <c:crossBetween val="midCat"/>
      </c:valAx>
      <c:valAx>
        <c:axId val="403535520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accent1">
                  <a:alpha val="26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03530928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222250</xdr:colOff>
      <xdr:row>0</xdr:row>
      <xdr:rowOff>1009650</xdr:rowOff>
    </xdr:from>
    <xdr:to>
      <xdr:col>13</xdr:col>
      <xdr:colOff>184150</xdr:colOff>
      <xdr:row>23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C81211-385F-43B3-A11B-CB2BB2071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0</xdr:row>
      <xdr:rowOff>368300</xdr:rowOff>
    </xdr:from>
    <xdr:to>
      <xdr:col>20</xdr:col>
      <xdr:colOff>323850</xdr:colOff>
      <xdr:row>23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26372C-4098-4AF4-82F7-84F72B24E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488950</xdr:colOff>
      <xdr:row>18</xdr:row>
      <xdr:rowOff>152400</xdr:rowOff>
    </xdr:from>
    <xdr:to>
      <xdr:col>10</xdr:col>
      <xdr:colOff>552450</xdr:colOff>
      <xdr:row>18</xdr:row>
      <xdr:rowOff>158750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AA72517-9845-4735-981C-87D17C1C8746}"/>
            </a:ext>
          </a:extLst>
        </xdr:cNvPr>
        <xdr:cNvCxnSpPr/>
      </xdr:nvCxnSpPr>
      <xdr:spPr>
        <a:xfrm flipV="1">
          <a:off x="4191000" y="4464050"/>
          <a:ext cx="2654300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349250</xdr:colOff>
      <xdr:row>13</xdr:row>
      <xdr:rowOff>127000</xdr:rowOff>
    </xdr:from>
    <xdr:to>
      <xdr:col>6</xdr:col>
      <xdr:colOff>177800</xdr:colOff>
      <xdr:row>26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4099C9-25CE-459E-AA83-72B115FD05C9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8888" t="10206" r="26853" b="15720"/>
        <a:stretch/>
      </xdr:blipFill>
      <xdr:spPr bwMode="auto">
        <a:xfrm>
          <a:off x="349250" y="3517900"/>
          <a:ext cx="3530600" cy="230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988C-6A60-4696-AC90-D911B1506C37}">
  <dimension ref="A1:U204"/>
  <sheetViews>
    <sheetView showGridLines="0" showRowColHeaders="0" tabSelected="1" zoomScaleNormal="100" workbookViewId="0">
      <selection activeCell="F14" sqref="F14"/>
    </sheetView>
  </sheetViews>
  <sheetFormatPr defaultRowHeight="14.5" x14ac:dyDescent="0.35"/>
  <cols>
    <col min="2" max="2" width="8.54296875" customWidth="1"/>
    <col min="3" max="3" width="10.7265625" customWidth="1"/>
    <col min="4" max="4" width="3" bestFit="1" customWidth="1"/>
    <col min="5" max="5" width="10.6328125" customWidth="1"/>
    <col min="6" max="6" width="11.36328125" customWidth="1"/>
    <col min="7" max="7" width="10.90625" customWidth="1"/>
    <col min="13" max="13" width="11.81640625" bestFit="1" customWidth="1"/>
    <col min="15" max="15" width="11.81640625" bestFit="1" customWidth="1"/>
    <col min="17" max="17" width="13.90625" bestFit="1" customWidth="1"/>
  </cols>
  <sheetData>
    <row r="1" spans="1:8" ht="92" x14ac:dyDescent="2">
      <c r="B1" s="1" t="s">
        <v>21</v>
      </c>
      <c r="C1" s="1"/>
      <c r="D1" s="1"/>
      <c r="E1" s="1"/>
    </row>
    <row r="2" spans="1:8" ht="15" thickBot="1" x14ac:dyDescent="0.4">
      <c r="B2" s="3" t="s">
        <v>25</v>
      </c>
      <c r="C2" s="3"/>
      <c r="D2" s="3"/>
      <c r="E2" s="2">
        <v>0</v>
      </c>
      <c r="F2" s="2" t="s">
        <v>20</v>
      </c>
    </row>
    <row r="3" spans="1:8" x14ac:dyDescent="0.35">
      <c r="A3" s="2">
        <v>0</v>
      </c>
      <c r="B3" s="4" t="s">
        <v>24</v>
      </c>
      <c r="C3" s="5"/>
      <c r="D3" s="5"/>
      <c r="E3" s="5" t="s">
        <v>22</v>
      </c>
      <c r="F3" s="6" t="s">
        <v>23</v>
      </c>
      <c r="H3" s="2"/>
    </row>
    <row r="4" spans="1:8" x14ac:dyDescent="0.35">
      <c r="A4" s="2">
        <v>1</v>
      </c>
      <c r="B4" s="7" t="s">
        <v>0</v>
      </c>
      <c r="C4" s="8">
        <v>50</v>
      </c>
      <c r="D4" s="9" t="s">
        <v>26</v>
      </c>
      <c r="E4" s="15">
        <v>1</v>
      </c>
      <c r="F4" s="10">
        <v>1</v>
      </c>
      <c r="H4" s="2">
        <f>F4*E4</f>
        <v>1</v>
      </c>
    </row>
    <row r="5" spans="1:8" x14ac:dyDescent="0.35">
      <c r="A5" s="2">
        <v>2</v>
      </c>
      <c r="B5" s="7" t="s">
        <v>1</v>
      </c>
      <c r="C5" s="9">
        <f>2*C4</f>
        <v>100</v>
      </c>
      <c r="D5" s="9" t="s">
        <v>26</v>
      </c>
      <c r="E5" s="8">
        <v>-0.5</v>
      </c>
      <c r="F5" s="10">
        <v>1</v>
      </c>
      <c r="H5" s="2">
        <f>F5*E5</f>
        <v>-0.5</v>
      </c>
    </row>
    <row r="6" spans="1:8" x14ac:dyDescent="0.35">
      <c r="A6" s="2">
        <v>3</v>
      </c>
      <c r="B6" s="7" t="s">
        <v>2</v>
      </c>
      <c r="C6" s="9">
        <f>3*C4</f>
        <v>150</v>
      </c>
      <c r="D6" s="9" t="s">
        <v>26</v>
      </c>
      <c r="E6" s="8">
        <v>0.33300000000000002</v>
      </c>
      <c r="F6" s="10">
        <v>1</v>
      </c>
      <c r="H6" s="2">
        <f>F6*E6</f>
        <v>0.33300000000000002</v>
      </c>
    </row>
    <row r="7" spans="1:8" x14ac:dyDescent="0.35">
      <c r="A7" s="2">
        <v>4</v>
      </c>
      <c r="B7" s="7" t="s">
        <v>3</v>
      </c>
      <c r="C7" s="9">
        <f>4*C4</f>
        <v>200</v>
      </c>
      <c r="D7" s="9" t="s">
        <v>26</v>
      </c>
      <c r="E7" s="8">
        <v>-0.25</v>
      </c>
      <c r="F7" s="10">
        <v>1</v>
      </c>
      <c r="H7" s="2">
        <f>F7*E7</f>
        <v>-0.25</v>
      </c>
    </row>
    <row r="8" spans="1:8" x14ac:dyDescent="0.35">
      <c r="A8" s="2">
        <v>5</v>
      </c>
      <c r="B8" s="7" t="s">
        <v>4</v>
      </c>
      <c r="C8" s="9">
        <f>5*C4</f>
        <v>250</v>
      </c>
      <c r="D8" s="9" t="s">
        <v>26</v>
      </c>
      <c r="E8" s="8">
        <v>0.2</v>
      </c>
      <c r="F8" s="10">
        <v>1</v>
      </c>
      <c r="H8" s="2">
        <f>F8*E8</f>
        <v>0.2</v>
      </c>
    </row>
    <row r="9" spans="1:8" x14ac:dyDescent="0.35">
      <c r="A9" s="2">
        <v>6</v>
      </c>
      <c r="B9" s="7" t="s">
        <v>5</v>
      </c>
      <c r="C9" s="9">
        <f>6*C4</f>
        <v>300</v>
      </c>
      <c r="D9" s="9" t="s">
        <v>26</v>
      </c>
      <c r="E9" s="8">
        <v>-0.16700000000000001</v>
      </c>
      <c r="F9" s="10">
        <v>1</v>
      </c>
      <c r="H9" s="2">
        <f>F9*E9</f>
        <v>-0.16700000000000001</v>
      </c>
    </row>
    <row r="10" spans="1:8" x14ac:dyDescent="0.35">
      <c r="A10" s="2">
        <v>7</v>
      </c>
      <c r="B10" s="7" t="s">
        <v>6</v>
      </c>
      <c r="C10" s="9">
        <f>7*C4</f>
        <v>350</v>
      </c>
      <c r="D10" s="9" t="s">
        <v>26</v>
      </c>
      <c r="E10" s="8">
        <v>0.14299999999999999</v>
      </c>
      <c r="F10" s="10">
        <v>1</v>
      </c>
      <c r="H10" s="2">
        <f>F10*E10</f>
        <v>0.14299999999999999</v>
      </c>
    </row>
    <row r="11" spans="1:8" x14ac:dyDescent="0.35">
      <c r="A11" s="2">
        <v>8</v>
      </c>
      <c r="B11" s="7" t="s">
        <v>7</v>
      </c>
      <c r="C11" s="9">
        <f>8*C4</f>
        <v>400</v>
      </c>
      <c r="D11" s="9" t="s">
        <v>26</v>
      </c>
      <c r="E11" s="8">
        <v>-0.125</v>
      </c>
      <c r="F11" s="10">
        <v>1</v>
      </c>
      <c r="H11" s="2">
        <f>F11*E11</f>
        <v>-0.125</v>
      </c>
    </row>
    <row r="12" spans="1:8" x14ac:dyDescent="0.35">
      <c r="A12" s="2">
        <v>9</v>
      </c>
      <c r="B12" s="7" t="s">
        <v>8</v>
      </c>
      <c r="C12" s="9">
        <f>9*C4</f>
        <v>450</v>
      </c>
      <c r="D12" s="9" t="s">
        <v>26</v>
      </c>
      <c r="E12" s="8">
        <v>0.1111</v>
      </c>
      <c r="F12" s="10">
        <v>1</v>
      </c>
      <c r="H12" s="2">
        <f>F12*E12</f>
        <v>0.1111</v>
      </c>
    </row>
    <row r="13" spans="1:8" ht="15" thickBot="1" x14ac:dyDescent="0.4">
      <c r="A13" s="2"/>
      <c r="B13" s="11" t="s">
        <v>19</v>
      </c>
      <c r="C13" s="12"/>
      <c r="D13" s="12"/>
      <c r="E13" s="12"/>
      <c r="F13" s="13">
        <v>1</v>
      </c>
      <c r="H13" s="2"/>
    </row>
    <row r="20" spans="1:21" x14ac:dyDescent="0.35">
      <c r="I20">
        <f>1/C4</f>
        <v>0.02</v>
      </c>
      <c r="J20" t="s">
        <v>27</v>
      </c>
    </row>
    <row r="26" spans="1:21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5">
      <c r="A27" s="2" t="s">
        <v>10</v>
      </c>
      <c r="B27" s="2" t="s">
        <v>9</v>
      </c>
      <c r="C27" s="2"/>
      <c r="D27" s="2"/>
      <c r="E27" s="2">
        <v>1</v>
      </c>
      <c r="F27" s="2">
        <v>2</v>
      </c>
      <c r="G27" s="2" t="s">
        <v>11</v>
      </c>
      <c r="H27" s="2">
        <v>3</v>
      </c>
      <c r="I27" s="2" t="s">
        <v>12</v>
      </c>
      <c r="J27" s="2">
        <v>4</v>
      </c>
      <c r="K27" s="2" t="s">
        <v>13</v>
      </c>
      <c r="L27" s="2">
        <v>5</v>
      </c>
      <c r="M27" s="2" t="s">
        <v>14</v>
      </c>
      <c r="N27" s="2">
        <v>6</v>
      </c>
      <c r="O27" s="2" t="s">
        <v>15</v>
      </c>
      <c r="P27" s="2">
        <v>7</v>
      </c>
      <c r="Q27" s="2" t="s">
        <v>16</v>
      </c>
      <c r="R27" s="2">
        <v>8</v>
      </c>
      <c r="S27" s="2" t="s">
        <v>17</v>
      </c>
      <c r="T27" s="2">
        <v>9</v>
      </c>
      <c r="U27" s="2" t="s">
        <v>18</v>
      </c>
    </row>
    <row r="28" spans="1:21" x14ac:dyDescent="0.35">
      <c r="A28" s="2">
        <v>0</v>
      </c>
      <c r="B28" s="2">
        <f>A28*180/3.1415</f>
        <v>0</v>
      </c>
      <c r="C28" s="2"/>
      <c r="D28" s="2"/>
      <c r="E28" s="2">
        <f>$F$4*$E$4*SIN($E$2+A28)</f>
        <v>0</v>
      </c>
      <c r="F28" s="2">
        <f>$F$5*$E$5*SIN(2*($E$2+A28))</f>
        <v>0</v>
      </c>
      <c r="G28" s="2" t="e">
        <f>#REF!*(E28+F28)</f>
        <v>#REF!</v>
      </c>
      <c r="H28" s="2">
        <f>$F$6*$E$6*SIN(3*($E$2+A28))</f>
        <v>0</v>
      </c>
      <c r="I28" s="2" t="e">
        <f>#REF!*(E28+F28+H28)</f>
        <v>#REF!</v>
      </c>
      <c r="J28" s="2">
        <f>$F$7*$E$7*SIN(4*($E$2+A28))</f>
        <v>0</v>
      </c>
      <c r="K28" s="2" t="e">
        <f>#REF!*(E28+F28+H28+J28)</f>
        <v>#REF!</v>
      </c>
      <c r="L28" s="2">
        <f>$F$8*$E$8*SIN(5*($E$2+A28))</f>
        <v>0</v>
      </c>
      <c r="M28" s="2" t="e">
        <f>#REF!*(E28+F28+H28+J28+L28)</f>
        <v>#REF!</v>
      </c>
      <c r="N28" s="2">
        <f>$F$9*$E$9*SIN(6*($E$2+A28))</f>
        <v>0</v>
      </c>
      <c r="O28" s="2" t="e">
        <f>#REF!*(E28+F28+H28+J28+L28+N28)</f>
        <v>#REF!</v>
      </c>
      <c r="P28" s="2">
        <f>$F$10*$E$10*SIN(7*($E$2+A28))</f>
        <v>0</v>
      </c>
      <c r="Q28" s="2" t="e">
        <f>#REF!*(E28+F28+H28+J28+L28+N28+P28)</f>
        <v>#REF!</v>
      </c>
      <c r="R28" s="2">
        <f>$F$11*$E$11*SIN(8*($E$2+A28))</f>
        <v>0</v>
      </c>
      <c r="S28" s="2" t="e">
        <f>#REF!*(E28+F28+H28+J28+L28+N28+P28+R28)</f>
        <v>#REF!</v>
      </c>
      <c r="T28" s="2">
        <f>$F$12*$E$12*SIN(9*($E$2+A28))</f>
        <v>0</v>
      </c>
      <c r="U28" s="2">
        <f>$F$13*(E28+F28+H28+J28+L28+N28+P28+R28+T28)</f>
        <v>0</v>
      </c>
    </row>
    <row r="29" spans="1:21" x14ac:dyDescent="0.35">
      <c r="A29" s="2">
        <f>A28+0.05</f>
        <v>0.05</v>
      </c>
      <c r="B29" s="2">
        <f t="shared" ref="B29:B92" si="0">A29*180/3.1415</f>
        <v>2.8648734680884926</v>
      </c>
      <c r="C29" s="2"/>
      <c r="D29" s="2"/>
      <c r="E29" s="2">
        <f>$F$4*$E$4*SIN($E$2+A29)</f>
        <v>4.9979169270678331E-2</v>
      </c>
      <c r="F29" s="2">
        <f>$F$5*$E$5*SIN(2*($E$2+A29))</f>
        <v>-4.9916708323414077E-2</v>
      </c>
      <c r="G29" s="2" t="e">
        <f>#REF!*(E29+F29)</f>
        <v>#REF!</v>
      </c>
      <c r="H29" s="2">
        <f>$F$6*$E$6*SIN(3*($E$2+A29))</f>
        <v>4.9762898113708549E-2</v>
      </c>
      <c r="I29" s="2" t="e">
        <f>#REF!*(E29+F29+H29)</f>
        <v>#REF!</v>
      </c>
      <c r="J29" s="2">
        <f>$F$7*$E$7*SIN(4*($E$2+A29))</f>
        <v>-4.9667332698765304E-2</v>
      </c>
      <c r="K29" s="2" t="e">
        <f>#REF!*(E29+F29+H29+J29)</f>
        <v>#REF!</v>
      </c>
      <c r="L29" s="2">
        <f>$F$8*$E$8*SIN(5*($E$2+A29))</f>
        <v>4.9480791850904593E-2</v>
      </c>
      <c r="M29" s="2" t="e">
        <f>#REF!*(E29+F29+H29+J29+L29)</f>
        <v>#REF!</v>
      </c>
      <c r="N29" s="2">
        <f>$F$9*$E$9*SIN(6*($E$2+A29))</f>
        <v>-4.9351874512443716E-2</v>
      </c>
      <c r="O29" s="2" t="e">
        <f>#REF!*(E29+F29+H29+J29+L29+N29)</f>
        <v>#REF!</v>
      </c>
      <c r="P29" s="2">
        <f>$F$10*$E$10*SIN(7*($E$2+A29))</f>
        <v>4.9034386466129544E-2</v>
      </c>
      <c r="Q29" s="2" t="e">
        <f>#REF!*(E29+F29+H29+J29+L29+N29+P29)</f>
        <v>#REF!</v>
      </c>
      <c r="R29" s="2">
        <f>$F$11*$E$11*SIN(8*($E$2+A29))</f>
        <v>-4.8677292788581315E-2</v>
      </c>
      <c r="S29" s="2" t="e">
        <f>#REF!*(E29+F29+H29+J29+L29+N29+P29+R29)</f>
        <v>#REF!</v>
      </c>
      <c r="T29" s="2">
        <f>$F$12*$E$12*SIN(9*($E$2+A29))</f>
        <v>4.832467083975768E-2</v>
      </c>
      <c r="U29" s="2">
        <f>$F$13*(E29+F29+H29+J29+L29+N29+P29+R29+T29)</f>
        <v>4.8968708217974284E-2</v>
      </c>
    </row>
    <row r="30" spans="1:21" x14ac:dyDescent="0.35">
      <c r="A30" s="2">
        <f>A29+0.05</f>
        <v>0.1</v>
      </c>
      <c r="B30" s="2">
        <f t="shared" si="0"/>
        <v>5.7297469361769853</v>
      </c>
      <c r="C30" s="2"/>
      <c r="D30" s="2"/>
      <c r="E30" s="2">
        <f>$F$4*$E$4*SIN($E$2+A30)</f>
        <v>9.9833416646828155E-2</v>
      </c>
      <c r="F30" s="2">
        <f>$F$5*$E$5*SIN(2*($E$2+A30))</f>
        <v>-9.9334665397530608E-2</v>
      </c>
      <c r="G30" s="2" t="e">
        <f>#REF!*(E30+F30)</f>
        <v>#REF!</v>
      </c>
      <c r="H30" s="2">
        <f>$F$6*$E$6*SIN(3*($E$2+A30))</f>
        <v>9.8408228818226098E-2</v>
      </c>
      <c r="I30" s="2" t="e">
        <f>#REF!*(E30+F30+H30)</f>
        <v>#REF!</v>
      </c>
      <c r="J30" s="2">
        <f>$F$7*$E$7*SIN(4*($E$2+A30))</f>
        <v>-9.7354585577162631E-2</v>
      </c>
      <c r="K30" s="2" t="e">
        <f>#REF!*(E30+F30+H30+J30)</f>
        <v>#REF!</v>
      </c>
      <c r="L30" s="2">
        <f>$F$8*$E$8*SIN(5*($E$2+A30))</f>
        <v>9.5885107720840607E-2</v>
      </c>
      <c r="M30" s="2" t="e">
        <f>#REF!*(E30+F30+H30+J30+L30)</f>
        <v>#REF!</v>
      </c>
      <c r="N30" s="2">
        <f>$F$9*$E$9*SIN(6*($E$2+A30))</f>
        <v>-9.429529305697093E-2</v>
      </c>
      <c r="O30" s="2" t="e">
        <f>#REF!*(E30+F30+H30+J30+L30+N30)</f>
        <v>#REF!</v>
      </c>
      <c r="P30" s="2">
        <f>$F$10*$E$10*SIN(7*($E$2+A30))</f>
        <v>9.2123129274989821E-2</v>
      </c>
      <c r="Q30" s="2" t="e">
        <f>#REF!*(E30+F30+H30+J30+L30+N30+P30)</f>
        <v>#REF!</v>
      </c>
      <c r="R30" s="2">
        <f>$F$11*$E$11*SIN(8*($E$2+A30))</f>
        <v>-8.9669511362440349E-2</v>
      </c>
      <c r="S30" s="2" t="e">
        <f>#REF!*(E30+F30+H30+J30+L30+N30+P30+R30)</f>
        <v>#REF!</v>
      </c>
      <c r="T30" s="2">
        <f>$F$12*$E$12*SIN(9*($E$2+A30))</f>
        <v>8.7027619659613406E-2</v>
      </c>
      <c r="U30" s="2">
        <f>$F$13*(E30+F30+H30+J30+L30+N30+P30+R30+T30)</f>
        <v>9.2623446726393568E-2</v>
      </c>
    </row>
    <row r="31" spans="1:21" x14ac:dyDescent="0.35">
      <c r="A31" s="2">
        <f t="shared" ref="A31:A94" si="1">A30+0.05</f>
        <v>0.15000000000000002</v>
      </c>
      <c r="B31" s="2">
        <f t="shared" si="0"/>
        <v>8.5946204042654788</v>
      </c>
      <c r="C31" s="2"/>
      <c r="D31" s="2"/>
      <c r="E31" s="2">
        <f>$F$4*$E$4*SIN($E$2+A31)</f>
        <v>0.14943813247359924</v>
      </c>
      <c r="F31" s="2">
        <f>$F$5*$E$5*SIN(2*($E$2+A31))</f>
        <v>-0.1477601033306698</v>
      </c>
      <c r="G31" s="2" t="e">
        <f>#REF!*(E31+F31)</f>
        <v>#REF!</v>
      </c>
      <c r="H31" s="2">
        <f>$F$6*$E$6*SIN(3*($E$2+A31))</f>
        <v>0.1448435228590397</v>
      </c>
      <c r="I31" s="2" t="e">
        <f>#REF!*(E31+F31+H31)</f>
        <v>#REF!</v>
      </c>
      <c r="J31" s="2">
        <f>$F$7*$E$7*SIN(4*($E$2+A31))</f>
        <v>-0.14116061834875887</v>
      </c>
      <c r="K31" s="2" t="e">
        <f>#REF!*(E31+F31+H31+J31)</f>
        <v>#REF!</v>
      </c>
      <c r="L31" s="2">
        <f>$F$8*$E$8*SIN(5*($E$2+A31))</f>
        <v>0.13632775200466685</v>
      </c>
      <c r="M31" s="2" t="e">
        <f>#REF!*(E31+F31+H31+J31+L31)</f>
        <v>#REF!</v>
      </c>
      <c r="N31" s="2">
        <f>$F$9*$E$9*SIN(6*($E$2+A31))</f>
        <v>-0.13081559390778977</v>
      </c>
      <c r="O31" s="2" t="e">
        <f>#REF!*(E31+F31+H31+J31+L31+N31)</f>
        <v>#REF!</v>
      </c>
      <c r="P31" s="2">
        <f>$F$10*$E$10*SIN(7*($E$2+A31))</f>
        <v>0.12404152125994443</v>
      </c>
      <c r="Q31" s="2" t="e">
        <f>#REF!*(E31+F31+H31+J31+L31+N31+P31)</f>
        <v>#REF!</v>
      </c>
      <c r="R31" s="2">
        <f>$F$11*$E$11*SIN(8*($E$2+A31))</f>
        <v>-0.1165048857459033</v>
      </c>
      <c r="S31" s="2" t="e">
        <f>#REF!*(E31+F31+H31+J31+L31+N31+P31+R31)</f>
        <v>#REF!</v>
      </c>
      <c r="T31" s="2">
        <f>$F$12*$E$12*SIN(9*($E$2+A31))</f>
        <v>0.10840286505454183</v>
      </c>
      <c r="U31" s="2">
        <f>$F$13*(E31+F31+H31+J31+L31+N31+P31+R31+T31)</f>
        <v>0.12681259231867031</v>
      </c>
    </row>
    <row r="32" spans="1:21" x14ac:dyDescent="0.35">
      <c r="A32" s="2">
        <f t="shared" si="1"/>
        <v>0.2</v>
      </c>
      <c r="B32" s="2">
        <f t="shared" si="0"/>
        <v>11.459493872353971</v>
      </c>
      <c r="C32" s="2"/>
      <c r="D32" s="2"/>
      <c r="E32" s="2">
        <f>$F$4*$E$4*SIN($E$2+A32)</f>
        <v>0.19866933079506122</v>
      </c>
      <c r="F32" s="2">
        <f>$F$5*$E$5*SIN(2*($E$2+A32))</f>
        <v>-0.19470917115432526</v>
      </c>
      <c r="G32" s="2" t="e">
        <f>#REF!*(E32+F32)</f>
        <v>#REF!</v>
      </c>
      <c r="H32" s="2">
        <f>$F$6*$E$6*SIN(3*($E$2+A32))</f>
        <v>0.18802594364054684</v>
      </c>
      <c r="I32" s="2" t="e">
        <f>#REF!*(E32+F32+H32)</f>
        <v>#REF!</v>
      </c>
      <c r="J32" s="2">
        <f>$F$7*$E$7*SIN(4*($E$2+A32))</f>
        <v>-0.1793390227248807</v>
      </c>
      <c r="K32" s="2" t="e">
        <f>#REF!*(E32+F32+H32+J32)</f>
        <v>#REF!</v>
      </c>
      <c r="L32" s="2">
        <f>$F$8*$E$8*SIN(5*($E$2+A32))</f>
        <v>0.16829419696157932</v>
      </c>
      <c r="M32" s="2" t="e">
        <f>#REF!*(E32+F32+H32+J32+L32)</f>
        <v>#REF!</v>
      </c>
      <c r="N32" s="2">
        <f>$F$9*$E$9*SIN(6*($E$2+A32))</f>
        <v>-0.15565052735652682</v>
      </c>
      <c r="O32" s="2" t="e">
        <f>#REF!*(E32+F32+H32+J32+L32+N32)</f>
        <v>#REF!</v>
      </c>
      <c r="P32" s="2">
        <f>$F$10*$E$10*SIN(7*($E$2+A32))</f>
        <v>0.14091931138834982</v>
      </c>
      <c r="Q32" s="2" t="e">
        <f>#REF!*(E32+F32+H32+J32+L32+N32+P32)</f>
        <v>#REF!</v>
      </c>
      <c r="R32" s="2">
        <f>$F$11*$E$11*SIN(8*($E$2+A32))</f>
        <v>-0.12494670038018814</v>
      </c>
      <c r="S32" s="2" t="e">
        <f>#REF!*(E32+F32+H32+J32+L32+N32+P32+R32)</f>
        <v>#REF!</v>
      </c>
      <c r="T32" s="2">
        <f>$F$12*$E$12*SIN(9*($E$2+A32))</f>
        <v>0.10819447179056749</v>
      </c>
      <c r="U32" s="2">
        <f>$F$13*(E32+F32+H32+J32+L32+N32+P32+R32+T32)</f>
        <v>0.14945783296018378</v>
      </c>
    </row>
    <row r="33" spans="1:21" x14ac:dyDescent="0.35">
      <c r="A33" s="2">
        <f t="shared" si="1"/>
        <v>0.25</v>
      </c>
      <c r="B33" s="2">
        <f t="shared" si="0"/>
        <v>14.324367340442462</v>
      </c>
      <c r="C33" s="2"/>
      <c r="D33" s="2"/>
      <c r="E33" s="2">
        <f>$F$4*$E$4*SIN($E$2+A33)</f>
        <v>0.24740395925452294</v>
      </c>
      <c r="F33" s="2">
        <f>$F$5*$E$5*SIN(2*($E$2+A33))</f>
        <v>-0.2397127693021015</v>
      </c>
      <c r="G33" s="2" t="e">
        <f>#REF!*(E33+F33)</f>
        <v>#REF!</v>
      </c>
      <c r="H33" s="2">
        <f>$F$6*$E$6*SIN(3*($E$2+A33))</f>
        <v>0.22698570708777027</v>
      </c>
      <c r="I33" s="2" t="e">
        <f>#REF!*(E33+F33+H33)</f>
        <v>#REF!</v>
      </c>
      <c r="J33" s="2">
        <f>$F$7*$E$7*SIN(4*($E$2+A33))</f>
        <v>-0.21036774620197413</v>
      </c>
      <c r="K33" s="2" t="e">
        <f>#REF!*(E33+F33+H33+J33)</f>
        <v>#REF!</v>
      </c>
      <c r="L33" s="2">
        <f>$F$8*$E$8*SIN(5*($E$2+A33))</f>
        <v>0.18979692387111724</v>
      </c>
      <c r="M33" s="2" t="e">
        <f>#REF!*(E33+F33+H33+J33+L33)</f>
        <v>#REF!</v>
      </c>
      <c r="N33" s="2">
        <f>$F$9*$E$9*SIN(6*($E$2+A33))</f>
        <v>-0.16658166276287711</v>
      </c>
      <c r="O33" s="2" t="e">
        <f>#REF!*(E33+F33+H33+J33+L33+N33)</f>
        <v>#REF!</v>
      </c>
      <c r="P33" s="2">
        <f>$F$10*$E$10*SIN(7*($E$2+A33))</f>
        <v>0.14070999040297297</v>
      </c>
      <c r="Q33" s="2" t="e">
        <f>#REF!*(E33+F33+H33+J33+L33+N33+P33)</f>
        <v>#REF!</v>
      </c>
      <c r="R33" s="2">
        <f>$F$11*$E$11*SIN(8*($E$2+A33))</f>
        <v>-0.11366217835321021</v>
      </c>
      <c r="S33" s="2" t="e">
        <f>#REF!*(E33+F33+H33+J33+L33+N33+P33+R33)</f>
        <v>#REF!</v>
      </c>
      <c r="T33" s="2">
        <f>$F$12*$E$12*SIN(9*($E$2+A33))</f>
        <v>8.6443932174248048E-2</v>
      </c>
      <c r="U33" s="2">
        <f>$F$13*(E33+F33+H33+J33+L33+N33+P33+R33+T33)</f>
        <v>0.16101615617046849</v>
      </c>
    </row>
    <row r="34" spans="1:21" x14ac:dyDescent="0.35">
      <c r="A34" s="2">
        <f t="shared" si="1"/>
        <v>0.3</v>
      </c>
      <c r="B34" s="2">
        <f t="shared" si="0"/>
        <v>17.189240808530954</v>
      </c>
      <c r="C34" s="2"/>
      <c r="D34" s="2"/>
      <c r="E34" s="2">
        <f>$F$4*$E$4*SIN($E$2+A34)</f>
        <v>0.29552020666133955</v>
      </c>
      <c r="F34" s="2">
        <f>$F$5*$E$5*SIN(2*($E$2+A34))</f>
        <v>-0.28232123669751769</v>
      </c>
      <c r="G34" s="2" t="e">
        <f>#REF!*(E34+F34)</f>
        <v>#REF!</v>
      </c>
      <c r="H34" s="2">
        <f>$F$6*$E$6*SIN(3*($E$2+A34))</f>
        <v>0.26084786090595197</v>
      </c>
      <c r="I34" s="2" t="e">
        <f>#REF!*(E34+F34+H34)</f>
        <v>#REF!</v>
      </c>
      <c r="J34" s="2">
        <f>$F$7*$E$7*SIN(4*($E$2+A34))</f>
        <v>-0.23300977149180657</v>
      </c>
      <c r="K34" s="2" t="e">
        <f>#REF!*(E34+F34+H34+J34)</f>
        <v>#REF!</v>
      </c>
      <c r="L34" s="2">
        <f>$F$8*$E$8*SIN(5*($E$2+A34))</f>
        <v>0.19949899732081089</v>
      </c>
      <c r="M34" s="2" t="e">
        <f>#REF!*(E34+F34+H34+J34+L34)</f>
        <v>#REF!</v>
      </c>
      <c r="N34" s="2">
        <f>$F$9*$E$9*SIN(6*($E$2+A34))</f>
        <v>-0.1626325543566586</v>
      </c>
      <c r="O34" s="2" t="e">
        <f>#REF!*(E34+F34+H34+J34+L34+N34)</f>
        <v>#REF!</v>
      </c>
      <c r="P34" s="2">
        <f>$F$10*$E$10*SIN(7*($E$2+A34))</f>
        <v>0.12343893943078893</v>
      </c>
      <c r="Q34" s="2" t="e">
        <f>#REF!*(E34+F34+H34+J34+L34+N34+P34)</f>
        <v>#REF!</v>
      </c>
      <c r="R34" s="2">
        <f>$F$11*$E$11*SIN(8*($E$2+A34))</f>
        <v>-8.4432897568893869E-2</v>
      </c>
      <c r="S34" s="2" t="e">
        <f>#REF!*(E34+F34+H34+J34+L34+N34+P34+R34)</f>
        <v>#REF!</v>
      </c>
      <c r="T34" s="2">
        <f>$F$12*$E$12*SIN(9*($E$2+A34))</f>
        <v>4.7481904693978533E-2</v>
      </c>
      <c r="U34" s="2">
        <f>$F$13*(E34+F34+H34+J34+L34+N34+P34+R34+T34)</f>
        <v>0.16439144889799312</v>
      </c>
    </row>
    <row r="35" spans="1:21" x14ac:dyDescent="0.35">
      <c r="A35" s="2">
        <f t="shared" si="1"/>
        <v>0.35</v>
      </c>
      <c r="B35" s="2">
        <f t="shared" si="0"/>
        <v>20.054114276619448</v>
      </c>
      <c r="C35" s="2"/>
      <c r="D35" s="2"/>
      <c r="E35" s="2">
        <f>$F$4*$E$4*SIN($E$2+A35)</f>
        <v>0.34289780745545134</v>
      </c>
      <c r="F35" s="2">
        <f>$F$5*$E$5*SIN(2*($E$2+A35))</f>
        <v>-0.32210884361884551</v>
      </c>
      <c r="G35" s="2" t="e">
        <f>#REF!*(E35+F35)</f>
        <v>#REF!</v>
      </c>
      <c r="H35" s="2">
        <f>$F$6*$E$6*SIN(3*($E$2+A35))</f>
        <v>0.28885193412280763</v>
      </c>
      <c r="I35" s="2" t="e">
        <f>#REF!*(E35+F35+H35)</f>
        <v>#REF!</v>
      </c>
      <c r="J35" s="2">
        <f>$F$7*$E$7*SIN(4*($E$2+A35))</f>
        <v>-0.24636243249711504</v>
      </c>
      <c r="K35" s="2" t="e">
        <f>#REF!*(E35+F35+H35+J35)</f>
        <v>#REF!</v>
      </c>
      <c r="L35" s="2">
        <f>$F$8*$E$8*SIN(5*($E$2+A35))</f>
        <v>0.19679718937478741</v>
      </c>
      <c r="M35" s="2" t="e">
        <f>#REF!*(E35+F35+H35+J35+L35)</f>
        <v>#REF!</v>
      </c>
      <c r="N35" s="2">
        <f>$F$9*$E$9*SIN(6*($E$2+A35))</f>
        <v>-0.14415596423036195</v>
      </c>
      <c r="O35" s="2" t="e">
        <f>#REF!*(E35+F35+H35+J35+L35+N35)</f>
        <v>#REF!</v>
      </c>
      <c r="P35" s="2">
        <f>$F$10*$E$10*SIN(7*($E$2+A35))</f>
        <v>9.1200352405234067E-2</v>
      </c>
      <c r="Q35" s="2" t="e">
        <f>#REF!*(E35+F35+H35+J35+L35+N35+P35)</f>
        <v>#REF!</v>
      </c>
      <c r="R35" s="2">
        <f>$F$11*$E$11*SIN(8*($E$2+A35))</f>
        <v>-4.1873518769488138E-2</v>
      </c>
      <c r="S35" s="2" t="e">
        <f>#REF!*(E35+F35+H35+J35+L35+N35+P35+R35)</f>
        <v>#REF!</v>
      </c>
      <c r="T35" s="2">
        <f>$F$12*$E$12*SIN(9*($E$2+A35))</f>
        <v>-9.3404518249021152E-4</v>
      </c>
      <c r="U35" s="2">
        <f>$F$13*(E35+F35+H35+J35+L35+N35+P35+R35+T35)</f>
        <v>0.16431247905997962</v>
      </c>
    </row>
    <row r="36" spans="1:21" x14ac:dyDescent="0.35">
      <c r="A36" s="2">
        <f t="shared" si="1"/>
        <v>0.39999999999999997</v>
      </c>
      <c r="B36" s="2">
        <f t="shared" si="0"/>
        <v>22.918987744707941</v>
      </c>
      <c r="C36" s="2"/>
      <c r="D36" s="2"/>
      <c r="E36" s="2">
        <f>$F$4*$E$4*SIN($E$2+A36)</f>
        <v>0.38941834230865047</v>
      </c>
      <c r="F36" s="2">
        <f>$F$5*$E$5*SIN(2*($E$2+A36))</f>
        <v>-0.35867804544976134</v>
      </c>
      <c r="G36" s="2" t="e">
        <f>#REF!*(E36+F36)</f>
        <v>#REF!</v>
      </c>
      <c r="H36" s="2">
        <f>$F$6*$E$6*SIN(3*($E$2+A36))</f>
        <v>0.31036901562708635</v>
      </c>
      <c r="I36" s="2" t="e">
        <f>#REF!*(E36+F36+H36)</f>
        <v>#REF!</v>
      </c>
      <c r="J36" s="2">
        <f>$F$7*$E$7*SIN(4*($E$2+A36))</f>
        <v>-0.24989340076037631</v>
      </c>
      <c r="K36" s="2" t="e">
        <f>#REF!*(E36+F36+H36+J36)</f>
        <v>#REF!</v>
      </c>
      <c r="L36" s="2">
        <f>$F$8*$E$8*SIN(5*($E$2+A36))</f>
        <v>0.18185948536513638</v>
      </c>
      <c r="M36" s="2" t="e">
        <f>#REF!*(E36+F36+H36+J36+L36)</f>
        <v>#REF!</v>
      </c>
      <c r="N36" s="2">
        <f>$F$9*$E$9*SIN(6*($E$2+A36))</f>
        <v>-0.11280235115204222</v>
      </c>
      <c r="O36" s="2" t="e">
        <f>#REF!*(E36+F36+H36+J36+L36+N36)</f>
        <v>#REF!</v>
      </c>
      <c r="P36" s="2">
        <f>$F$10*$E$10*SIN(7*($E$2+A36))</f>
        <v>4.7903305472294426E-2</v>
      </c>
      <c r="Q36" s="2" t="e">
        <f>#REF!*(E36+F36+H36+J36+L36+N36+P36)</f>
        <v>#REF!</v>
      </c>
      <c r="R36" s="2">
        <f>$F$11*$E$11*SIN(8*($E$2+A36))</f>
        <v>7.2967679284474552E-3</v>
      </c>
      <c r="S36" s="2" t="e">
        <f>#REF!*(E36+F36+H36+J36+L36+N36+P36+R36)</f>
        <v>#REF!</v>
      </c>
      <c r="T36" s="2">
        <f>$F$12*$E$12*SIN(9*($E$2+A36))</f>
        <v>-4.9164021250058067E-2</v>
      </c>
      <c r="U36" s="2">
        <f>$F$13*(E36+F36+H36+J36+L36+N36+P36+R36+T36)</f>
        <v>0.16630909808937719</v>
      </c>
    </row>
    <row r="37" spans="1:21" x14ac:dyDescent="0.35">
      <c r="A37" s="2">
        <f t="shared" si="1"/>
        <v>0.44999999999999996</v>
      </c>
      <c r="B37" s="2">
        <f t="shared" si="0"/>
        <v>25.783861212796428</v>
      </c>
      <c r="C37" s="2"/>
      <c r="D37" s="2"/>
      <c r="E37" s="2">
        <f>$F$4*$E$4*SIN($E$2+A37)</f>
        <v>0.43496553411123018</v>
      </c>
      <c r="F37" s="2">
        <f>$F$5*$E$5*SIN(2*($E$2+A37))</f>
        <v>-0.39166345481374165</v>
      </c>
      <c r="G37" s="2" t="e">
        <f>#REF!*(E37+F37)</f>
        <v>#REF!</v>
      </c>
      <c r="H37" s="2">
        <f>$F$6*$E$6*SIN(3*($E$2+A37))</f>
        <v>0.32491587815627748</v>
      </c>
      <c r="I37" s="2" t="e">
        <f>#REF!*(E37+F37+H37)</f>
        <v>#REF!</v>
      </c>
      <c r="J37" s="2">
        <f>$F$7*$E$7*SIN(4*($E$2+A37))</f>
        <v>-0.24346190771954881</v>
      </c>
      <c r="K37" s="2" t="e">
        <f>#REF!*(E37+F37+H37+J37)</f>
        <v>#REF!</v>
      </c>
      <c r="L37" s="2">
        <f>$F$8*$E$8*SIN(5*($E$2+A37))</f>
        <v>0.15561463937758424</v>
      </c>
      <c r="M37" s="2" t="e">
        <f>#REF!*(E37+F37+H37+J37+L37)</f>
        <v>#REF!</v>
      </c>
      <c r="N37" s="2">
        <f>$F$9*$E$9*SIN(6*($E$2+A37))</f>
        <v>-7.1372439999049644E-2</v>
      </c>
      <c r="O37" s="2" t="e">
        <f>#REF!*(E37+F37+H37+J37+L37+N37)</f>
        <v>#REF!</v>
      </c>
      <c r="P37" s="2">
        <f>$F$10*$E$10*SIN(7*($E$2+A37))</f>
        <v>-1.2022363735021888E-3</v>
      </c>
      <c r="Q37" s="2" t="e">
        <f>#REF!*(E37+F37+H37+J37+L37+N37+P37)</f>
        <v>#REF!</v>
      </c>
      <c r="R37" s="2">
        <f>$F$11*$E$11*SIN(8*($E$2+A37))</f>
        <v>5.5315055411856509E-2</v>
      </c>
      <c r="S37" s="2" t="e">
        <f>#REF!*(E37+F37+H37+J37+L37+N37+P37+R37)</f>
        <v>#REF!</v>
      </c>
      <c r="T37" s="2">
        <f>$F$12*$E$12*SIN(9*($E$2+A37))</f>
        <v>-8.7605155766750278E-2</v>
      </c>
      <c r="U37" s="2">
        <f>$F$13*(E37+F37+H37+J37+L37+N37+P37+R37+T37)</f>
        <v>0.17550591238435581</v>
      </c>
    </row>
    <row r="38" spans="1:21" x14ac:dyDescent="0.35">
      <c r="A38" s="2">
        <f t="shared" si="1"/>
        <v>0.49999999999999994</v>
      </c>
      <c r="B38" s="2">
        <f t="shared" si="0"/>
        <v>28.648734680884921</v>
      </c>
      <c r="C38" s="2"/>
      <c r="D38" s="2"/>
      <c r="E38" s="2">
        <f>$F$4*$E$4*SIN($E$2+A38)</f>
        <v>0.47942553860420295</v>
      </c>
      <c r="F38" s="2">
        <f>$F$5*$E$5*SIN(2*($E$2+A38))</f>
        <v>-0.4207354924039482</v>
      </c>
      <c r="G38" s="2" t="e">
        <f>#REF!*(E38+F38)</f>
        <v>#REF!</v>
      </c>
      <c r="H38" s="2">
        <f>$F$6*$E$6*SIN(3*($E$2+A38))</f>
        <v>0.33216583053915016</v>
      </c>
      <c r="I38" s="2" t="e">
        <f>#REF!*(E38+F38+H38)</f>
        <v>#REF!</v>
      </c>
      <c r="J38" s="2">
        <f>$F$7*$E$7*SIN(4*($E$2+A38))</f>
        <v>-0.22732435670642046</v>
      </c>
      <c r="K38" s="2" t="e">
        <f>#REF!*(E38+F38+H38+J38)</f>
        <v>#REF!</v>
      </c>
      <c r="L38" s="2">
        <f>$F$8*$E$8*SIN(5*($E$2+A38))</f>
        <v>0.11969442882079138</v>
      </c>
      <c r="M38" s="2" t="e">
        <f>#REF!*(E38+F38+H38+J38+L38)</f>
        <v>#REF!</v>
      </c>
      <c r="N38" s="2">
        <f>$F$9*$E$9*SIN(6*($E$2+A38))</f>
        <v>-2.3567041345997901E-2</v>
      </c>
      <c r="O38" s="2" t="e">
        <f>#REF!*(E38+F38+H38+J38+L38+N38)</f>
        <v>#REF!</v>
      </c>
      <c r="P38" s="2">
        <f>$F$10*$E$10*SIN(7*($E$2+A38))</f>
        <v>-5.0162001559615574E-2</v>
      </c>
      <c r="Q38" s="2" t="e">
        <f>#REF!*(E38+F38+H38+J38+L38+N38+P38)</f>
        <v>#REF!</v>
      </c>
      <c r="R38" s="2">
        <f>$F$11*$E$11*SIN(8*($E$2+A38))</f>
        <v>9.4600311913490998E-2</v>
      </c>
      <c r="S38" s="2" t="e">
        <f>#REF!*(E38+F38+H38+J38+L38+N38+P38+R38)</f>
        <v>#REF!</v>
      </c>
      <c r="T38" s="2">
        <f>$F$12*$E$12*SIN(9*($E$2+A38))</f>
        <v>-0.10860359607259228</v>
      </c>
      <c r="U38" s="2">
        <f>$F$13*(E38+F38+H38+J38+L38+N38+P38+R38+T38)</f>
        <v>0.19549362178906105</v>
      </c>
    </row>
    <row r="39" spans="1:21" x14ac:dyDescent="0.35">
      <c r="A39" s="2">
        <f t="shared" si="1"/>
        <v>0.54999999999999993</v>
      </c>
      <c r="B39" s="2">
        <f t="shared" si="0"/>
        <v>31.513608148973415</v>
      </c>
      <c r="C39" s="2"/>
      <c r="D39" s="2"/>
      <c r="E39" s="2">
        <f>$F$4*$E$4*SIN($E$2+A39)</f>
        <v>0.52268722893065911</v>
      </c>
      <c r="F39" s="2">
        <f>$F$5*$E$5*SIN(2*($E$2+A39))</f>
        <v>-0.44560368003071765</v>
      </c>
      <c r="G39" s="2" t="e">
        <f>#REF!*(E39+F39)</f>
        <v>#REF!</v>
      </c>
      <c r="H39" s="2">
        <f>$F$6*$E$6*SIN(3*($E$2+A39))</f>
        <v>0.33195605447515503</v>
      </c>
      <c r="I39" s="2" t="e">
        <f>#REF!*(E39+F39+H39)</f>
        <v>#REF!</v>
      </c>
      <c r="J39" s="2">
        <f>$F$7*$E$7*SIN(4*($E$2+A39))</f>
        <v>-0.20212410095489758</v>
      </c>
      <c r="K39" s="2" t="e">
        <f>#REF!*(E39+F39+H39+J39)</f>
        <v>#REF!</v>
      </c>
      <c r="L39" s="2">
        <f>$F$8*$E$8*SIN(5*($E$2+A39))</f>
        <v>7.6332198410466429E-2</v>
      </c>
      <c r="M39" s="2" t="e">
        <f>#REF!*(E39+F39+H39+J39+L39)</f>
        <v>#REF!</v>
      </c>
      <c r="N39" s="2">
        <f>$F$9*$E$9*SIN(6*($E$2+A39))</f>
        <v>2.6343530921922452E-2</v>
      </c>
      <c r="O39" s="2" t="e">
        <f>#REF!*(E39+F39+H39+J39+L39+N39)</f>
        <v>#REF!</v>
      </c>
      <c r="P39" s="2">
        <f>$F$10*$E$10*SIN(7*($E$2+A39))</f>
        <v>-9.3039394600318875E-2</v>
      </c>
      <c r="Q39" s="2" t="e">
        <f>#REF!*(E39+F39+H39+J39+L39+N39+P39)</f>
        <v>#REF!</v>
      </c>
      <c r="R39" s="2">
        <f>$F$11*$E$11*SIN(8*($E$2+A39))</f>
        <v>0.11895025923618947</v>
      </c>
      <c r="S39" s="2" t="e">
        <f>#REF!*(E39+F39+H39+J39+L39+N39+P39+R39)</f>
        <v>#REF!</v>
      </c>
      <c r="T39" s="2">
        <f>$F$12*$E$12*SIN(9*($E$2+A39))</f>
        <v>-0.10797843101054232</v>
      </c>
      <c r="U39" s="2">
        <f>$F$13*(E39+F39+H39+J39+L39+N39+P39+R39+T39)</f>
        <v>0.22752366537791602</v>
      </c>
    </row>
    <row r="40" spans="1:21" x14ac:dyDescent="0.35">
      <c r="A40" s="2">
        <f t="shared" si="1"/>
        <v>0.6</v>
      </c>
      <c r="B40" s="2">
        <f t="shared" si="0"/>
        <v>34.378481617061908</v>
      </c>
      <c r="C40" s="2"/>
      <c r="D40" s="2"/>
      <c r="E40" s="2">
        <f>$F$4*$E$4*SIN($E$2+A40)</f>
        <v>0.56464247339503537</v>
      </c>
      <c r="F40" s="2">
        <f>$F$5*$E$5*SIN(2*($E$2+A40))</f>
        <v>-0.46601954298361314</v>
      </c>
      <c r="G40" s="2" t="e">
        <f>#REF!*(E40+F40)</f>
        <v>#REF!</v>
      </c>
      <c r="H40" s="2">
        <f>$F$6*$E$6*SIN(3*($E$2+A40))</f>
        <v>0.32429126108243905</v>
      </c>
      <c r="I40" s="2" t="e">
        <f>#REF!*(E40+F40+H40)</f>
        <v>#REF!</v>
      </c>
      <c r="J40" s="2">
        <f>$F$7*$E$7*SIN(4*($E$2+A40))</f>
        <v>-0.16886579513778774</v>
      </c>
      <c r="K40" s="2" t="e">
        <f>#REF!*(E40+F40+H40+J40)</f>
        <v>#REF!</v>
      </c>
      <c r="L40" s="2">
        <f>$F$8*$E$8*SIN(5*($E$2+A40))</f>
        <v>2.8224001611973443E-2</v>
      </c>
      <c r="M40" s="2" t="e">
        <f>#REF!*(E40+F40+H40+J40+L40)</f>
        <v>#REF!</v>
      </c>
      <c r="N40" s="2">
        <f>$F$9*$E$9*SIN(6*($E$2+A40))</f>
        <v>7.3900914030240294E-2</v>
      </c>
      <c r="O40" s="2" t="e">
        <f>#REF!*(E40+F40+H40+J40+L40+N40)</f>
        <v>#REF!</v>
      </c>
      <c r="P40" s="2">
        <f>$F$10*$E$10*SIN(7*($E$2+A40))</f>
        <v>-0.1246353354551431</v>
      </c>
      <c r="Q40" s="2" t="e">
        <f>#REF!*(E40+F40+H40+J40+L40+N40+P40)</f>
        <v>#REF!</v>
      </c>
      <c r="R40" s="2">
        <f>$F$11*$E$11*SIN(8*($E$2+A40))</f>
        <v>0.12452057610448009</v>
      </c>
      <c r="S40" s="2" t="e">
        <f>#REF!*(E40+F40+H40+J40+L40+N40+P40+R40)</f>
        <v>#REF!</v>
      </c>
      <c r="T40" s="2">
        <f>$F$12*$E$12*SIN(9*($E$2+A40))</f>
        <v>-8.5854134567470236E-2</v>
      </c>
      <c r="U40" s="2">
        <f>$F$13*(E40+F40+H40+J40+L40+N40+P40+R40+T40)</f>
        <v>0.27020441808015405</v>
      </c>
    </row>
    <row r="41" spans="1:21" x14ac:dyDescent="0.35">
      <c r="A41" s="2">
        <f t="shared" si="1"/>
        <v>0.65</v>
      </c>
      <c r="B41" s="2">
        <f t="shared" si="0"/>
        <v>37.243355085150405</v>
      </c>
      <c r="C41" s="2"/>
      <c r="D41" s="2"/>
      <c r="E41" s="2">
        <f>$F$4*$E$4*SIN($E$2+A41)</f>
        <v>0.60518640573603955</v>
      </c>
      <c r="F41" s="2">
        <f>$F$5*$E$5*SIN(2*($E$2+A41))</f>
        <v>-0.48177909270859648</v>
      </c>
      <c r="G41" s="2" t="e">
        <f>#REF!*(E41+F41)</f>
        <v>#REF!</v>
      </c>
      <c r="H41" s="2">
        <f>$F$6*$E$6*SIN(3*($E$2+A41))</f>
        <v>0.30934358509628845</v>
      </c>
      <c r="I41" s="2" t="e">
        <f>#REF!*(E41+F41+H41)</f>
        <v>#REF!</v>
      </c>
      <c r="J41" s="2">
        <f>$F$7*$E$7*SIN(4*($E$2+A41))</f>
        <v>-0.12887534295536604</v>
      </c>
      <c r="K41" s="2" t="e">
        <f>#REF!*(E41+F41+H41+J41)</f>
        <v>#REF!</v>
      </c>
      <c r="L41" s="2">
        <f>$F$8*$E$8*SIN(5*($E$2+A41))</f>
        <v>-2.1639026906021677E-2</v>
      </c>
      <c r="M41" s="2" t="e">
        <f>#REF!*(E41+F41+H41+J41+L41)</f>
        <v>#REF!</v>
      </c>
      <c r="N41" s="2">
        <f>$F$9*$E$9*SIN(6*($E$2+A41))</f>
        <v>0.11485694858372368</v>
      </c>
      <c r="O41" s="2" t="e">
        <f>#REF!*(E41+F41+H41+J41+L41+N41)</f>
        <v>#REF!</v>
      </c>
      <c r="P41" s="2">
        <f>$F$10*$E$10*SIN(7*($E$2+A41))</f>
        <v>-0.14111867176596282</v>
      </c>
      <c r="Q41" s="2" t="e">
        <f>#REF!*(E41+F41+H41+J41+L41+N41+P41)</f>
        <v>#REF!</v>
      </c>
      <c r="R41" s="2">
        <f>$F$11*$E$11*SIN(8*($E$2+A41))</f>
        <v>0.11043183196501914</v>
      </c>
      <c r="S41" s="2" t="e">
        <f>#REF!*(E41+F41+H41+J41+L41+N41+P41+R41)</f>
        <v>#REF!</v>
      </c>
      <c r="T41" s="2">
        <f>$F$12*$E$12*SIN(9*($E$2+A41))</f>
        <v>-4.6635782382008328E-2</v>
      </c>
      <c r="U41" s="2">
        <f>$F$13*(E41+F41+H41+J41+L41+N41+P41+R41+T41)</f>
        <v>0.31977085466311556</v>
      </c>
    </row>
    <row r="42" spans="1:21" x14ac:dyDescent="0.35">
      <c r="A42" s="2">
        <f t="shared" si="1"/>
        <v>0.70000000000000007</v>
      </c>
      <c r="B42" s="2">
        <f t="shared" si="0"/>
        <v>40.108228553238902</v>
      </c>
      <c r="C42" s="2"/>
      <c r="D42" s="2"/>
      <c r="E42" s="2">
        <f>$F$4*$E$4*SIN($E$2+A42)</f>
        <v>0.64421768723769113</v>
      </c>
      <c r="F42" s="2">
        <f>$F$5*$E$5*SIN(2*($E$2+A42))</f>
        <v>-0.49272486499423013</v>
      </c>
      <c r="G42" s="2" t="e">
        <f>#REF!*(E42+F42)</f>
        <v>#REF!</v>
      </c>
      <c r="H42" s="2">
        <f>$F$6*$E$6*SIN(3*($E$2+A42))</f>
        <v>0.28744871909407493</v>
      </c>
      <c r="I42" s="2" t="e">
        <f>#REF!*(E42+F42+H42)</f>
        <v>#REF!</v>
      </c>
      <c r="J42" s="2">
        <f>$F$7*$E$7*SIN(4*($E$2+A42))</f>
        <v>-8.3747037538976166E-2</v>
      </c>
      <c r="K42" s="2" t="e">
        <f>#REF!*(E42+F42+H42+J42)</f>
        <v>#REF!</v>
      </c>
      <c r="L42" s="2">
        <f>$F$8*$E$8*SIN(5*($E$2+A42))</f>
        <v>-7.0156645537924056E-2</v>
      </c>
      <c r="M42" s="2" t="e">
        <f>#REF!*(E42+F42+H42+J42+L42)</f>
        <v>#REF!</v>
      </c>
      <c r="N42" s="2">
        <f>$F$9*$E$9*SIN(6*($E$2+A42))</f>
        <v>0.14555315399306923</v>
      </c>
      <c r="O42" s="2" t="e">
        <f>#REF!*(E42+F42+H42+J42+L42+N42)</f>
        <v>#REF!</v>
      </c>
      <c r="P42" s="2">
        <f>$F$10*$E$10*SIN(7*($E$2+A42))</f>
        <v>-0.14049072360527953</v>
      </c>
      <c r="Q42" s="2" t="e">
        <f>#REF!*(E42+F42+H42+J42+L42+N42+P42)</f>
        <v>#REF!</v>
      </c>
      <c r="R42" s="2">
        <f>$F$11*$E$11*SIN(8*($E$2+A42))</f>
        <v>7.8908329734040106E-2</v>
      </c>
      <c r="S42" s="2" t="e">
        <f>#REF!*(E42+F42+H42+J42+L42+N42+P42+R42)</f>
        <v>#REF!</v>
      </c>
      <c r="T42" s="2">
        <f>$F$12*$E$12*SIN(9*($E$2+A42))</f>
        <v>1.8680243438113518E-3</v>
      </c>
      <c r="U42" s="2">
        <f>$F$13*(E42+F42+H42+J42+L42+N42+P42+R42+T42)</f>
        <v>0.37087664272627685</v>
      </c>
    </row>
    <row r="43" spans="1:21" x14ac:dyDescent="0.35">
      <c r="A43" s="2">
        <f t="shared" si="1"/>
        <v>0.75000000000000011</v>
      </c>
      <c r="B43" s="2">
        <f t="shared" si="0"/>
        <v>42.973102021327399</v>
      </c>
      <c r="C43" s="2"/>
      <c r="D43" s="2"/>
      <c r="E43" s="2">
        <f>$F$4*$E$4*SIN($E$2+A43)</f>
        <v>0.68163876002333423</v>
      </c>
      <c r="F43" s="2">
        <f>$F$5*$E$5*SIN(2*($E$2+A43))</f>
        <v>-0.49874749330202722</v>
      </c>
      <c r="G43" s="2" t="e">
        <f>#REF!*(E43+F43)</f>
        <v>#REF!</v>
      </c>
      <c r="H43" s="2">
        <f>$F$6*$E$6*SIN(3*($E$2+A43))</f>
        <v>0.25909837456367768</v>
      </c>
      <c r="I43" s="2" t="e">
        <f>#REF!*(E43+F43+H43)</f>
        <v>#REF!</v>
      </c>
      <c r="J43" s="2">
        <f>$F$7*$E$7*SIN(4*($E$2+A43))</f>
        <v>-3.5280002014966692E-2</v>
      </c>
      <c r="K43" s="2" t="e">
        <f>#REF!*(E43+F43+H43+J43)</f>
        <v>#REF!</v>
      </c>
      <c r="L43" s="2">
        <f>$F$8*$E$8*SIN(5*($E$2+A43))</f>
        <v>-0.11431226374846884</v>
      </c>
      <c r="M43" s="2" t="e">
        <f>#REF!*(E43+F43+H43+J43+L43)</f>
        <v>#REF!</v>
      </c>
      <c r="N43" s="2">
        <f>$F$9*$E$9*SIN(6*($E$2+A43))</f>
        <v>0.16324752965007125</v>
      </c>
      <c r="O43" s="2" t="e">
        <f>#REF!*(E43+F43+H43+J43+L43+N43)</f>
        <v>#REF!</v>
      </c>
      <c r="P43" s="2">
        <f>$F$10*$E$10*SIN(7*($E$2+A43))</f>
        <v>-0.12282763256000258</v>
      </c>
      <c r="Q43" s="2" t="e">
        <f>#REF!*(E43+F43+H43+J43+L43+N43+P43)</f>
        <v>#REF!</v>
      </c>
      <c r="R43" s="2">
        <f>$F$11*$E$11*SIN(8*($E$2+A43))</f>
        <v>3.4926937274865628E-2</v>
      </c>
      <c r="S43" s="2" t="e">
        <f>#REF!*(E43+F43+H43+J43+L43+N43+P43+R43)</f>
        <v>#REF!</v>
      </c>
      <c r="T43" s="2">
        <f>$F$12*$E$12*SIN(9*($E$2+A43))</f>
        <v>4.9999896597026708E-2</v>
      </c>
      <c r="U43" s="2">
        <f>$F$13*(E43+F43+H43+J43+L43+N43+P43+R43+T43)</f>
        <v>0.41774410648351024</v>
      </c>
    </row>
    <row r="44" spans="1:21" x14ac:dyDescent="0.35">
      <c r="A44" s="2">
        <f t="shared" si="1"/>
        <v>0.80000000000000016</v>
      </c>
      <c r="B44" s="2">
        <f t="shared" si="0"/>
        <v>45.837975489415889</v>
      </c>
      <c r="C44" s="2"/>
      <c r="D44" s="2"/>
      <c r="E44" s="2">
        <f>$F$4*$E$4*SIN($E$2+A44)</f>
        <v>0.7173560908995229</v>
      </c>
      <c r="F44" s="2">
        <f>$F$5*$E$5*SIN(2*($E$2+A44))</f>
        <v>-0.49978680152075255</v>
      </c>
      <c r="G44" s="2" t="e">
        <f>#REF!*(E44+F44)</f>
        <v>#REF!</v>
      </c>
      <c r="H44" s="2">
        <f>$F$6*$E$6*SIN(3*($E$2+A44))</f>
        <v>0.22492923912353316</v>
      </c>
      <c r="I44" s="2" t="e">
        <f>#REF!*(E44+F44+H44)</f>
        <v>#REF!</v>
      </c>
      <c r="J44" s="2">
        <f>$F$7*$E$7*SIN(4*($E$2+A44))</f>
        <v>1.4593535856895132E-2</v>
      </c>
      <c r="K44" s="2" t="e">
        <f>#REF!*(E44+F44+H44+J44)</f>
        <v>#REF!</v>
      </c>
      <c r="L44" s="2">
        <f>$F$8*$E$8*SIN(5*($E$2+A44))</f>
        <v>-0.15136049906158577</v>
      </c>
      <c r="M44" s="2" t="e">
        <f>#REF!*(E44+F44+H44+J44+L44)</f>
        <v>#REF!</v>
      </c>
      <c r="N44" s="2">
        <f>$F$9*$E$9*SIN(6*($E$2+A44))</f>
        <v>0.16635948967558539</v>
      </c>
      <c r="O44" s="2" t="e">
        <f>#REF!*(E44+F44+H44+J44+L44+N44)</f>
        <v>#REF!</v>
      </c>
      <c r="P44" s="2">
        <f>$F$10*$E$10*SIN(7*($E$2+A44))</f>
        <v>-9.0271129215741777E-2</v>
      </c>
      <c r="Q44" s="2" t="e">
        <f>#REF!*(E44+F44+H44+J44+L44+N44+P44)</f>
        <v>#REF!</v>
      </c>
      <c r="R44" s="2">
        <f>$F$11*$E$11*SIN(8*($E$2+A44))</f>
        <v>-1.4568650606311816E-2</v>
      </c>
      <c r="S44" s="2" t="e">
        <f>#REF!*(E44+F44+H44+J44+L44+N44+P44+R44)</f>
        <v>#REF!</v>
      </c>
      <c r="T44" s="2">
        <f>$F$12*$E$12*SIN(9*($E$2+A44))</f>
        <v>8.8176499673640982E-2</v>
      </c>
      <c r="U44" s="2">
        <f>$F$13*(E44+F44+H44+J44+L44+N44+P44+R44+T44)</f>
        <v>0.45542777482478575</v>
      </c>
    </row>
    <row r="45" spans="1:21" x14ac:dyDescent="0.35">
      <c r="A45" s="2">
        <f t="shared" si="1"/>
        <v>0.8500000000000002</v>
      </c>
      <c r="B45" s="2">
        <f t="shared" si="0"/>
        <v>48.702848957504386</v>
      </c>
      <c r="C45" s="2"/>
      <c r="D45" s="2"/>
      <c r="E45" s="2">
        <f>$F$4*$E$4*SIN($E$2+A45)</f>
        <v>0.75128040514029282</v>
      </c>
      <c r="F45" s="2">
        <f>$F$5*$E$5*SIN(2*($E$2+A45))</f>
        <v>-0.49583240522623429</v>
      </c>
      <c r="G45" s="2" t="e">
        <f>#REF!*(E45+F45)</f>
        <v>#REF!</v>
      </c>
      <c r="H45" s="2">
        <f>$F$6*$E$6*SIN(3*($E$2+A45))</f>
        <v>0.18570867789134163</v>
      </c>
      <c r="I45" s="2" t="e">
        <f>#REF!*(E45+F45+H45)</f>
        <v>#REF!</v>
      </c>
      <c r="J45" s="2">
        <f>$F$7*$E$7*SIN(4*($E$2+A45))</f>
        <v>6.3885275506708028E-2</v>
      </c>
      <c r="K45" s="2" t="e">
        <f>#REF!*(E45+F45+H45+J45)</f>
        <v>#REF!</v>
      </c>
      <c r="L45" s="2">
        <f>$F$8*$E$8*SIN(5*($E$2+A45))</f>
        <v>-0.17899787164571679</v>
      </c>
      <c r="M45" s="2" t="e">
        <f>#REF!*(E45+F45+H45+J45+L45)</f>
        <v>#REF!</v>
      </c>
      <c r="N45" s="2">
        <f>$F$9*$E$9*SIN(6*($E$2+A45))</f>
        <v>0.1546110519487312</v>
      </c>
      <c r="O45" s="2" t="e">
        <f>#REF!*(E45+F45+H45+J45+L45+N45)</f>
        <v>#REF!</v>
      </c>
      <c r="P45" s="2">
        <f>$F$10*$E$10*SIN(7*($E$2+A45))</f>
        <v>-4.6768838526372786E-2</v>
      </c>
      <c r="Q45" s="2" t="e">
        <f>#REF!*(E45+F45+H45+J45+L45+N45+P45)</f>
        <v>#REF!</v>
      </c>
      <c r="R45" s="2">
        <f>$F$11*$E$11*SIN(8*($E$2+A45))</f>
        <v>-6.1764168892326214E-2</v>
      </c>
      <c r="S45" s="2" t="e">
        <f>#REF!*(E45+F45+H45+J45+L45+N45+P45+R45)</f>
        <v>#REF!</v>
      </c>
      <c r="T45" s="2">
        <f>$F$12*$E$12*SIN(9*($E$2+A45))</f>
        <v>0.10879665065643687</v>
      </c>
      <c r="U45" s="2">
        <f>$F$13*(E45+F45+H45+J45+L45+N45+P45+R45+T45)</f>
        <v>0.48091877685286055</v>
      </c>
    </row>
    <row r="46" spans="1:21" x14ac:dyDescent="0.35">
      <c r="A46" s="2">
        <f t="shared" si="1"/>
        <v>0.90000000000000024</v>
      </c>
      <c r="B46" s="2">
        <f t="shared" si="0"/>
        <v>51.567722425592883</v>
      </c>
      <c r="C46" s="2"/>
      <c r="D46" s="2"/>
      <c r="E46" s="2">
        <f>$F$4*$E$4*SIN($E$2+A46)</f>
        <v>0.78332690962748353</v>
      </c>
      <c r="F46" s="2">
        <f>$F$5*$E$5*SIN(2*($E$2+A46))</f>
        <v>-0.48692381543909752</v>
      </c>
      <c r="G46" s="2" t="e">
        <f>#REF!*(E46+F46)</f>
        <v>#REF!</v>
      </c>
      <c r="H46" s="2">
        <f>$F$6*$E$6*SIN(3*($E$2+A46))</f>
        <v>0.1423175001178652</v>
      </c>
      <c r="I46" s="2" t="e">
        <f>#REF!*(E46+F46+H46)</f>
        <v>#REF!</v>
      </c>
      <c r="J46" s="2">
        <f>$F$7*$E$7*SIN(4*($E$2+A46))</f>
        <v>0.11063011082371331</v>
      </c>
      <c r="K46" s="2" t="e">
        <f>#REF!*(E46+F46+H46+J46)</f>
        <v>#REF!</v>
      </c>
      <c r="L46" s="2">
        <f>$F$8*$E$8*SIN(5*($E$2+A46))</f>
        <v>-0.19550602353301946</v>
      </c>
      <c r="M46" s="2" t="e">
        <f>#REF!*(E46+F46+H46+J46+L46)</f>
        <v>#REF!</v>
      </c>
      <c r="N46" s="2">
        <f>$F$9*$E$9*SIN(6*($E$2+A46))</f>
        <v>0.12905166942184976</v>
      </c>
      <c r="O46" s="2" t="e">
        <f>#REF!*(E46+F46+H46+J46+L46+N46)</f>
        <v>#REF!</v>
      </c>
      <c r="P46" s="2">
        <f>$F$10*$E$10*SIN(7*($E$2+A46))</f>
        <v>2.4043877692622628E-3</v>
      </c>
      <c r="Q46" s="2" t="e">
        <f>#REF!*(E46+F46+H46+J46+L46+N46+P46)</f>
        <v>#REF!</v>
      </c>
      <c r="R46" s="2">
        <f>$F$11*$E$11*SIN(8*($E$2+A46))</f>
        <v>-9.9208482981144278E-2</v>
      </c>
      <c r="S46" s="2" t="e">
        <f>#REF!*(E46+F46+H46+J46+L46+N46+P46+R46)</f>
        <v>#REF!</v>
      </c>
      <c r="T46" s="2">
        <f>$F$12*$E$12*SIN(9*($E$2+A46))</f>
        <v>0.10775475798488904</v>
      </c>
      <c r="U46" s="2">
        <f>$F$13*(E46+F46+H46+J46+L46+N46+P46+R46+T46)</f>
        <v>0.49384701379180185</v>
      </c>
    </row>
    <row r="47" spans="1:21" x14ac:dyDescent="0.35">
      <c r="A47" s="2">
        <f t="shared" si="1"/>
        <v>0.95000000000000029</v>
      </c>
      <c r="B47" s="2">
        <f t="shared" si="0"/>
        <v>54.432595893681381</v>
      </c>
      <c r="C47" s="2"/>
      <c r="D47" s="2"/>
      <c r="E47" s="2">
        <f>$F$4*$E$4*SIN($E$2+A47)</f>
        <v>0.81341550478937397</v>
      </c>
      <c r="F47" s="2">
        <f>$F$5*$E$5*SIN(2*($E$2+A47))</f>
        <v>-0.47315004384370712</v>
      </c>
      <c r="G47" s="2" t="e">
        <f>#REF!*(E47+F47)</f>
        <v>#REF!</v>
      </c>
      <c r="H47" s="2">
        <f>$F$6*$E$6*SIN(3*($E$2+A47))</f>
        <v>9.573017811006701E-2</v>
      </c>
      <c r="I47" s="2" t="e">
        <f>#REF!*(E47+F47+H47)</f>
        <v>#REF!</v>
      </c>
      <c r="J47" s="2">
        <f>$F$7*$E$7*SIN(4*($E$2+A47))</f>
        <v>0.15296447273568001</v>
      </c>
      <c r="K47" s="2" t="e">
        <f>#REF!*(E47+F47+H47+J47)</f>
        <v>#REF!</v>
      </c>
      <c r="L47" s="2">
        <f>$F$8*$E$8*SIN(5*($E$2+A47))</f>
        <v>-0.19985855779507558</v>
      </c>
      <c r="M47" s="2" t="e">
        <f>#REF!*(E47+F47+H47+J47+L47)</f>
        <v>#REF!</v>
      </c>
      <c r="N47" s="2">
        <f>$F$9*$E$9*SIN(6*($E$2+A47))</f>
        <v>9.1964485613805241E-2</v>
      </c>
      <c r="O47" s="2" t="e">
        <f>#REF!*(E47+F47+H47+J47+L47+N47)</f>
        <v>#REF!</v>
      </c>
      <c r="P47" s="2">
        <f>$F$10*$E$10*SIN(7*($E$2+A47))</f>
        <v>5.1286071049470687E-2</v>
      </c>
      <c r="Q47" s="2" t="e">
        <f>#REF!*(E47+F47+H47+J47+L47+N47+P47)</f>
        <v>#REF!</v>
      </c>
      <c r="R47" s="2">
        <f>$F$11*$E$11*SIN(8*($E$2+A47))</f>
        <v>-0.12098995900393587</v>
      </c>
      <c r="S47" s="2" t="e">
        <f>#REF!*(E47+F47+H47+J47+L47+N47+P47+R47)</f>
        <v>#REF!</v>
      </c>
      <c r="T47" s="2">
        <f>$F$12*$E$12*SIN(9*($E$2+A47))</f>
        <v>8.5258268527977715E-2</v>
      </c>
      <c r="U47" s="2">
        <f>$F$13*(E47+F47+H47+J47+L47+N47+P47+R47+T47)</f>
        <v>0.49662042018365604</v>
      </c>
    </row>
    <row r="48" spans="1:21" x14ac:dyDescent="0.35">
      <c r="A48" s="2">
        <f t="shared" si="1"/>
        <v>1.0000000000000002</v>
      </c>
      <c r="B48" s="2">
        <f t="shared" si="0"/>
        <v>57.297469361769863</v>
      </c>
      <c r="C48" s="2"/>
      <c r="D48" s="2"/>
      <c r="E48" s="2">
        <f>$F$4*$E$4*SIN($E$2+A48)</f>
        <v>0.84147098480789662</v>
      </c>
      <c r="F48" s="2">
        <f>$F$5*$E$5*SIN(2*($E$2+A48))</f>
        <v>-0.45464871341284074</v>
      </c>
      <c r="G48" s="2" t="e">
        <f>#REF!*(E48+F48)</f>
        <v>#REF!</v>
      </c>
      <c r="H48" s="2">
        <f>$F$6*$E$6*SIN(3*($E$2+A48))</f>
        <v>4.6992962683935498E-2</v>
      </c>
      <c r="I48" s="2" t="e">
        <f>#REF!*(E48+F48+H48)</f>
        <v>#REF!</v>
      </c>
      <c r="J48" s="2">
        <f>$F$7*$E$7*SIN(4*($E$2+A48))</f>
        <v>0.18920062382698222</v>
      </c>
      <c r="K48" s="2" t="e">
        <f>#REF!*(E48+F48+H48+J48)</f>
        <v>#REF!</v>
      </c>
      <c r="L48" s="2">
        <f>$F$8*$E$8*SIN(5*($E$2+A48))</f>
        <v>-0.19178485493262765</v>
      </c>
      <c r="M48" s="2" t="e">
        <f>#REF!*(E48+F48+H48+J48+L48)</f>
        <v>#REF!</v>
      </c>
      <c r="N48" s="2">
        <f>$F$9*$E$9*SIN(6*($E$2+A48))</f>
        <v>4.6662388199220341E-2</v>
      </c>
      <c r="O48" s="2" t="e">
        <f>#REF!*(E48+F48+H48+J48+L48+N48)</f>
        <v>#REF!</v>
      </c>
      <c r="P48" s="2">
        <f>$F$10*$E$10*SIN(7*($E$2+A48))</f>
        <v>9.3949083616787013E-2</v>
      </c>
      <c r="Q48" s="2" t="e">
        <f>#REF!*(E48+F48+H48+J48+L48+N48+P48)</f>
        <v>#REF!</v>
      </c>
      <c r="R48" s="2">
        <f>$F$11*$E$11*SIN(8*($E$2+A48))</f>
        <v>-0.1236697808279227</v>
      </c>
      <c r="S48" s="2" t="e">
        <f>#REF!*(E48+F48+H48+J48+L48+N48+P48+R48)</f>
        <v>#REF!</v>
      </c>
      <c r="T48" s="2">
        <f>$F$12*$E$12*SIN(9*($E$2+A48))</f>
        <v>4.5786363710358977E-2</v>
      </c>
      <c r="U48" s="2">
        <f>$F$13*(E48+F48+H48+J48+L48+N48+P48+R48+T48)</f>
        <v>0.49395905767178966</v>
      </c>
    </row>
    <row r="49" spans="1:21" x14ac:dyDescent="0.35">
      <c r="A49" s="2">
        <f t="shared" si="1"/>
        <v>1.0500000000000003</v>
      </c>
      <c r="B49" s="2">
        <f t="shared" si="0"/>
        <v>60.16234282985836</v>
      </c>
      <c r="C49" s="2"/>
      <c r="D49" s="2"/>
      <c r="E49" s="2">
        <f>$F$4*$E$4*SIN($E$2+A49)</f>
        <v>0.86742322559401708</v>
      </c>
      <c r="F49" s="2">
        <f>$F$5*$E$5*SIN(2*($E$2+A49))</f>
        <v>-0.43160468332443674</v>
      </c>
      <c r="G49" s="2" t="e">
        <f>#REF!*(E49+F49)</f>
        <v>#REF!</v>
      </c>
      <c r="H49" s="2">
        <f>$F$6*$E$6*SIN(3*($E$2+A49))</f>
        <v>-2.7996133732607854E-3</v>
      </c>
      <c r="I49" s="2" t="e">
        <f>#REF!*(E49+F49+H49)</f>
        <v>#REF!</v>
      </c>
      <c r="J49" s="2">
        <f>$F$7*$E$7*SIN(4*($E$2+A49))</f>
        <v>0.21789394310339716</v>
      </c>
      <c r="K49" s="2" t="e">
        <f>#REF!*(E49+F49+H49+J49)</f>
        <v>#REF!</v>
      </c>
      <c r="L49" s="2">
        <f>$F$8*$E$8*SIN(5*($E$2+A49))</f>
        <v>-0.17178689868531824</v>
      </c>
      <c r="M49" s="2" t="e">
        <f>#REF!*(E49+F49+H49+J49+L49)</f>
        <v>#REF!</v>
      </c>
      <c r="N49" s="2">
        <f>$F$9*$E$9*SIN(6*($E$2+A49))</f>
        <v>-2.807921380886699E-3</v>
      </c>
      <c r="O49" s="2" t="e">
        <f>#REF!*(E49+F49+H49+J49+L49+N49)</f>
        <v>#REF!</v>
      </c>
      <c r="P49" s="2">
        <f>$F$10*$E$10*SIN(7*($E$2+A49))</f>
        <v>0.12522034004378227</v>
      </c>
      <c r="Q49" s="2" t="e">
        <f>#REF!*(E49+F49+H49+J49+L49+N49+P49)</f>
        <v>#REF!</v>
      </c>
      <c r="R49" s="2">
        <f>$F$11*$E$11*SIN(8*($E$2+A49))</f>
        <v>-0.10682486351103494</v>
      </c>
      <c r="S49" s="2" t="e">
        <f>#REF!*(E49+F49+H49+J49+L49+N49+P49+R49)</f>
        <v>#REF!</v>
      </c>
      <c r="T49" s="2">
        <f>$F$12*$E$12*SIN(9*($E$2+A49))</f>
        <v>-2.8018714674608786E-3</v>
      </c>
      <c r="U49" s="2">
        <f>$F$13*(E49+F49+H49+J49+L49+N49+P49+R49+T49)</f>
        <v>0.49191165699879819</v>
      </c>
    </row>
    <row r="50" spans="1:21" x14ac:dyDescent="0.35">
      <c r="A50" s="2">
        <f t="shared" si="1"/>
        <v>1.1000000000000003</v>
      </c>
      <c r="B50" s="2">
        <f t="shared" si="0"/>
        <v>63.027216297946858</v>
      </c>
      <c r="C50" s="2"/>
      <c r="D50" s="2"/>
      <c r="E50" s="2">
        <f>$F$4*$E$4*SIN($E$2+A50)</f>
        <v>0.89120736006143553</v>
      </c>
      <c r="F50" s="2">
        <f>$F$5*$E$5*SIN(2*($E$2+A50))</f>
        <v>-0.40424820190979494</v>
      </c>
      <c r="G50" s="2" t="e">
        <f>#REF!*(E50+F50)</f>
        <v>#REF!</v>
      </c>
      <c r="H50" s="2">
        <f>$F$6*$E$6*SIN(3*($E$2+A50))</f>
        <v>-5.2529316149701945E-2</v>
      </c>
      <c r="I50" s="2" t="e">
        <f>#REF!*(E50+F50+H50)</f>
        <v>#REF!</v>
      </c>
      <c r="J50" s="2">
        <f>$F$7*$E$7*SIN(4*($E$2+A50))</f>
        <v>0.23790051847237909</v>
      </c>
      <c r="K50" s="2" t="e">
        <f>#REF!*(E50+F50+H50+J50)</f>
        <v>#REF!</v>
      </c>
      <c r="L50" s="2">
        <f>$F$8*$E$8*SIN(5*($E$2+A50))</f>
        <v>-0.14110806511407814</v>
      </c>
      <c r="M50" s="2" t="e">
        <f>#REF!*(E50+F50+H50+J50+L50)</f>
        <v>#REF!</v>
      </c>
      <c r="N50" s="2">
        <f>$F$9*$E$9*SIN(6*($E$2+A50))</f>
        <v>-5.2027407706734384E-2</v>
      </c>
      <c r="O50" s="2" t="e">
        <f>#REF!*(E50+F50+H50+J50+L50+N50)</f>
        <v>#REF!</v>
      </c>
      <c r="P50" s="2">
        <f>$F$10*$E$10*SIN(7*($E$2+A50))</f>
        <v>0.14130805744441108</v>
      </c>
      <c r="Q50" s="2" t="e">
        <f>#REF!*(E50+F50+H50+J50+L50+N50+P50)</f>
        <v>#REF!</v>
      </c>
      <c r="R50" s="2">
        <f>$F$11*$E$11*SIN(8*($E$2+A50))</f>
        <v>-7.3114649111470031E-2</v>
      </c>
      <c r="S50" s="2" t="e">
        <f>#REF!*(E50+F50+H50+J50+L50+N50+P50+R50)</f>
        <v>#REF!</v>
      </c>
      <c r="T50" s="2">
        <f>$F$12*$E$12*SIN(9*($E$2+A50))</f>
        <v>-5.083223779843838E-2</v>
      </c>
      <c r="U50" s="2">
        <f>$F$13*(E50+F50+H50+J50+L50+N50+P50+R50+T50)</f>
        <v>0.49655605818800785</v>
      </c>
    </row>
    <row r="51" spans="1:21" x14ac:dyDescent="0.35">
      <c r="A51" s="2">
        <f t="shared" si="1"/>
        <v>1.1500000000000004</v>
      </c>
      <c r="B51" s="2">
        <f t="shared" si="0"/>
        <v>65.892089766035355</v>
      </c>
      <c r="C51" s="2"/>
      <c r="D51" s="2"/>
      <c r="E51" s="2">
        <f>$F$4*$E$4*SIN($E$2+A51)</f>
        <v>0.91276394026052121</v>
      </c>
      <c r="F51" s="2">
        <f>$F$5*$E$5*SIN(2*($E$2+A51))</f>
        <v>-0.37285260608835985</v>
      </c>
      <c r="G51" s="2" t="e">
        <f>#REF!*(E51+F51)</f>
        <v>#REF!</v>
      </c>
      <c r="H51" s="2">
        <f>$F$6*$E$6*SIN(3*($E$2+A51))</f>
        <v>-0.10107932373190726</v>
      </c>
      <c r="I51" s="2" t="e">
        <f>#REF!*(E51+F51+H51)</f>
        <v>#REF!</v>
      </c>
      <c r="J51" s="2">
        <f>$F$7*$E$7*SIN(4*($E$2+A51))</f>
        <v>0.24842275090836616</v>
      </c>
      <c r="K51" s="2" t="e">
        <f>#REF!*(E51+F51+H51+J51)</f>
        <v>#REF!</v>
      </c>
      <c r="L51" s="2">
        <f>$F$8*$E$8*SIN(5*($E$2+A51))</f>
        <v>-0.10165581549985137</v>
      </c>
      <c r="M51" s="2" t="e">
        <f>#REF!*(E51+F51+H51+J51+L51)</f>
        <v>#REF!</v>
      </c>
      <c r="N51" s="2">
        <f>$F$9*$E$9*SIN(6*($E$2+A51))</f>
        <v>-9.6599440652829688E-2</v>
      </c>
      <c r="O51" s="2" t="e">
        <f>#REF!*(E51+F51+H51+J51+L51+N51)</f>
        <v>#REF!</v>
      </c>
      <c r="P51" s="2">
        <f>$F$10*$E$10*SIN(7*($E$2+A51))</f>
        <v>0.14026152649371706</v>
      </c>
      <c r="Q51" s="2" t="e">
        <f>#REF!*(E51+F51+H51+J51+L51+N51+P51)</f>
        <v>#REF!</v>
      </c>
      <c r="R51" s="2">
        <f>$F$11*$E$11*SIN(8*($E$2+A51))</f>
        <v>-2.7861239262530525E-2</v>
      </c>
      <c r="S51" s="2" t="e">
        <f>#REF!*(E51+F51+H51+J51+L51+N51+P51+R51)</f>
        <v>#REF!</v>
      </c>
      <c r="T51" s="2">
        <f>$F$12*$E$12*SIN(9*($E$2+A51))</f>
        <v>-8.8741610995951375E-2</v>
      </c>
      <c r="U51" s="2">
        <f>$F$13*(E51+F51+H51+J51+L51+N51+P51+R51+T51)</f>
        <v>0.51265818143117436</v>
      </c>
    </row>
    <row r="52" spans="1:21" x14ac:dyDescent="0.35">
      <c r="A52" s="2">
        <f t="shared" si="1"/>
        <v>1.2000000000000004</v>
      </c>
      <c r="B52" s="2">
        <f t="shared" si="0"/>
        <v>68.756963234123845</v>
      </c>
      <c r="C52" s="2"/>
      <c r="D52" s="2"/>
      <c r="E52" s="2">
        <f>$F$4*$E$4*SIN($E$2+A52)</f>
        <v>0.93203908596722651</v>
      </c>
      <c r="F52" s="2">
        <f>$F$5*$E$5*SIN(2*($E$2+A52))</f>
        <v>-0.33773159027557514</v>
      </c>
      <c r="G52" s="2" t="e">
        <f>#REF!*(E52+F52)</f>
        <v>#REF!</v>
      </c>
      <c r="H52" s="2">
        <f>$F$6*$E$6*SIN(3*($E$2+A52))</f>
        <v>-0.1473593076171863</v>
      </c>
      <c r="I52" s="2" t="e">
        <f>#REF!*(E52+F52+H52)</f>
        <v>#REF!</v>
      </c>
      <c r="J52" s="2">
        <f>$F$7*$E$7*SIN(4*($E$2+A52))</f>
        <v>0.24904115220896014</v>
      </c>
      <c r="K52" s="2" t="e">
        <f>#REF!*(E52+F52+H52+J52)</f>
        <v>#REF!</v>
      </c>
      <c r="L52" s="2">
        <f>$F$8*$E$8*SIN(5*($E$2+A52))</f>
        <v>-5.5883099639784842E-2</v>
      </c>
      <c r="M52" s="2" t="e">
        <f>#REF!*(E52+F52+H52+J52+L52)</f>
        <v>#REF!</v>
      </c>
      <c r="N52" s="2">
        <f>$F$9*$E$9*SIN(6*($E$2+A52))</f>
        <v>-0.13254253326280885</v>
      </c>
      <c r="O52" s="2" t="e">
        <f>#REF!*(E52+F52+H52+J52+L52+N52)</f>
        <v>#REF!</v>
      </c>
      <c r="P52" s="2">
        <f>$F$10*$E$10*SIN(7*($E$2+A52))</f>
        <v>0.12220764385662397</v>
      </c>
      <c r="Q52" s="2" t="e">
        <f>#REF!*(E52+F52+H52+J52+L52+N52+P52)</f>
        <v>#REF!</v>
      </c>
      <c r="R52" s="2">
        <f>$F$11*$E$11*SIN(8*($E$2+A52))</f>
        <v>2.1790847652872893E-2</v>
      </c>
      <c r="S52" s="2" t="e">
        <f>#REF!*(E52+F52+H52+J52+L52+N52+P52+R52)</f>
        <v>#REF!</v>
      </c>
      <c r="T52" s="2">
        <f>$F$12*$E$12*SIN(9*($E$2+A52))</f>
        <v>-0.10898201516038729</v>
      </c>
      <c r="U52" s="2">
        <f>$F$13*(E52+F52+H52+J52+L52+N52+P52+R52+T52)</f>
        <v>0.5425801837299411</v>
      </c>
    </row>
    <row r="53" spans="1:21" x14ac:dyDescent="0.35">
      <c r="A53" s="2">
        <f t="shared" si="1"/>
        <v>1.2500000000000004</v>
      </c>
      <c r="B53" s="2">
        <f t="shared" si="0"/>
        <v>71.621836702212349</v>
      </c>
      <c r="C53" s="2"/>
      <c r="D53" s="2"/>
      <c r="E53" s="2">
        <f>$F$4*$E$4*SIN($E$2+A53)</f>
        <v>0.94898461935558631</v>
      </c>
      <c r="F53" s="2">
        <f>$F$5*$E$5*SIN(2*($E$2+A53))</f>
        <v>-0.29923607205197789</v>
      </c>
      <c r="G53" s="2" t="e">
        <f>#REF!*(E53+F53)</f>
        <v>#REF!</v>
      </c>
      <c r="H53" s="2">
        <f>$F$6*$E$6*SIN(3*($E$2+A53))</f>
        <v>-0.19032991914120084</v>
      </c>
      <c r="I53" s="2" t="e">
        <f>#REF!*(E53+F53+H53)</f>
        <v>#REF!</v>
      </c>
      <c r="J53" s="2">
        <f>$F$7*$E$7*SIN(4*($E$2+A53))</f>
        <v>0.2397310686657845</v>
      </c>
      <c r="K53" s="2" t="e">
        <f>#REF!*(E53+F53+H53+J53)</f>
        <v>#REF!</v>
      </c>
      <c r="L53" s="2">
        <f>$F$8*$E$8*SIN(5*($E$2+A53))</f>
        <v>-6.6358433095110086E-3</v>
      </c>
      <c r="M53" s="2" t="e">
        <f>#REF!*(E53+F53+H53+J53+L53)</f>
        <v>#REF!</v>
      </c>
      <c r="N53" s="2">
        <f>$F$9*$E$9*SIN(6*($E$2+A53))</f>
        <v>-0.15664599612138155</v>
      </c>
      <c r="O53" s="2" t="e">
        <f>#REF!*(E53+F53+H53+J53+L53+N53)</f>
        <v>#REF!</v>
      </c>
      <c r="P53" s="2">
        <f>$F$10*$E$10*SIN(7*($E$2+A53))</f>
        <v>8.9335525386849107E-2</v>
      </c>
      <c r="Q53" s="2" t="e">
        <f>#REF!*(E53+F53+H53+J53+L53+N53+P53)</f>
        <v>#REF!</v>
      </c>
      <c r="R53" s="2">
        <f>$F$11*$E$11*SIN(8*($E$2+A53))</f>
        <v>6.8002638861171597E-2</v>
      </c>
      <c r="S53" s="2" t="e">
        <f>#REF!*(E53+F53+H53+J53+L53+N53+P53+R53)</f>
        <v>#REF!</v>
      </c>
      <c r="T53" s="2">
        <f>$F$12*$E$12*SIN(9*($E$2+A53))</f>
        <v>-0.10752346852350106</v>
      </c>
      <c r="U53" s="2">
        <f>$F$13*(E53+F53+H53+J53+L53+N53+P53+R53+T53)</f>
        <v>0.58568255312181916</v>
      </c>
    </row>
    <row r="54" spans="1:21" x14ac:dyDescent="0.35">
      <c r="A54" s="2">
        <f t="shared" si="1"/>
        <v>1.3000000000000005</v>
      </c>
      <c r="B54" s="2">
        <f t="shared" si="0"/>
        <v>74.486710170300839</v>
      </c>
      <c r="C54" s="2"/>
      <c r="D54" s="2"/>
      <c r="E54" s="2">
        <f>$F$4*$E$4*SIN($E$2+A54)</f>
        <v>0.96355818541719307</v>
      </c>
      <c r="F54" s="2">
        <f>$F$5*$E$5*SIN(2*($E$2+A54))</f>
        <v>-0.25775068591073169</v>
      </c>
      <c r="G54" s="2" t="e">
        <f>#REF!*(E54+F54)</f>
        <v>#REF!</v>
      </c>
      <c r="H54" s="2">
        <f>$F$6*$E$6*SIN(3*($E$2+A54))</f>
        <v>-0.22902613100826361</v>
      </c>
      <c r="I54" s="2" t="e">
        <f>#REF!*(E54+F54+H54)</f>
        <v>#REF!</v>
      </c>
      <c r="J54" s="2">
        <f>$F$7*$E$7*SIN(4*($E$2+A54))</f>
        <v>0.22086366393003809</v>
      </c>
      <c r="K54" s="2" t="e">
        <f>#REF!*(E54+F54+H54+J54)</f>
        <v>#REF!</v>
      </c>
      <c r="L54" s="2">
        <f>$F$8*$E$8*SIN(5*($E$2+A54))</f>
        <v>4.3023997617563627E-2</v>
      </c>
      <c r="M54" s="2" t="e">
        <f>#REF!*(E54+F54+H54+J54+L54)</f>
        <v>#REF!</v>
      </c>
      <c r="N54" s="2">
        <f>$F$9*$E$9*SIN(6*($E$2+A54))</f>
        <v>-0.16675673867755905</v>
      </c>
      <c r="O54" s="2" t="e">
        <f>#REF!*(E54+F54+H54+J54+L54+N54)</f>
        <v>#REF!</v>
      </c>
      <c r="P54" s="2">
        <f>$F$10*$E$10*SIN(7*($E$2+A54))</f>
        <v>4.5631065815956863E-2</v>
      </c>
      <c r="Q54" s="2" t="e">
        <f>#REF!*(E54+F54+H54+J54+L54+N54+P54)</f>
        <v>#REF!</v>
      </c>
      <c r="R54" s="2">
        <f>$F$11*$E$11*SIN(8*($E$2+A54))</f>
        <v>0.10347830863570696</v>
      </c>
      <c r="S54" s="2" t="e">
        <f>#REF!*(E54+F54+H54+J54+L54+N54+P54+R54)</f>
        <v>#REF!</v>
      </c>
      <c r="T54" s="2">
        <f>$F$12*$E$12*SIN(9*($E$2+A54))</f>
        <v>-8.4656376173404227E-2</v>
      </c>
      <c r="U54" s="2">
        <f>$F$13*(E54+F54+H54+J54+L54+N54+P54+R54+T54)</f>
        <v>0.63836528964649997</v>
      </c>
    </row>
    <row r="55" spans="1:21" x14ac:dyDescent="0.35">
      <c r="A55" s="2">
        <f t="shared" si="1"/>
        <v>1.3500000000000005</v>
      </c>
      <c r="B55" s="2">
        <f t="shared" si="0"/>
        <v>77.351583638389329</v>
      </c>
      <c r="C55" s="2"/>
      <c r="D55" s="2"/>
      <c r="E55" s="2">
        <f>$F$4*$E$4*SIN($E$2+A55)</f>
        <v>0.9757233578266592</v>
      </c>
      <c r="F55" s="2">
        <f>$F$5*$E$5*SIN(2*($E$2+A55))</f>
        <v>-0.21368994011691447</v>
      </c>
      <c r="G55" s="2" t="e">
        <f>#REF!*(E55+F55)</f>
        <v>#REF!</v>
      </c>
      <c r="H55" s="2">
        <f>$F$6*$E$6*SIN(3*($E$2+A55))</f>
        <v>-0.26257890972392334</v>
      </c>
      <c r="I55" s="2" t="e">
        <f>#REF!*(E55+F55+H55)</f>
        <v>#REF!</v>
      </c>
      <c r="J55" s="2">
        <f>$F$7*$E$7*SIN(4*($E$2+A55))</f>
        <v>0.19319112188899651</v>
      </c>
      <c r="K55" s="2" t="e">
        <f>#REF!*(E55+F55+H55+J55)</f>
        <v>#REF!</v>
      </c>
      <c r="L55" s="2">
        <f>$F$8*$E$8*SIN(5*($E$2+A55))</f>
        <v>9.0008814756124003E-2</v>
      </c>
      <c r="M55" s="2" t="e">
        <f>#REF!*(E55+F55+H55+J55+L55)</f>
        <v>#REF!</v>
      </c>
      <c r="N55" s="2">
        <f>$F$9*$E$9*SIN(6*($E$2+A55))</f>
        <v>-0.16197159841112926</v>
      </c>
      <c r="O55" s="2" t="e">
        <f>#REF!*(E55+F55+H55+J55+L55+N55)</f>
        <v>#REF!</v>
      </c>
      <c r="P55" s="2">
        <f>$F$10*$E$10*SIN(7*($E$2+A55))</f>
        <v>-3.6063692155437047E-3</v>
      </c>
      <c r="Q55" s="2" t="e">
        <f>#REF!*(E55+F55+H55+J55+L55+N55+P55)</f>
        <v>#REF!</v>
      </c>
      <c r="R55" s="2">
        <f>$F$11*$E$11*SIN(8*($E$2+A55))</f>
        <v>0.12261702875831153</v>
      </c>
      <c r="S55" s="2" t="e">
        <f>#REF!*(E55+F55+H55+J55+L55+N55+P55+R55)</f>
        <v>#REF!</v>
      </c>
      <c r="T55" s="2">
        <f>$F$12*$E$12*SIN(9*($E$2+A55))</f>
        <v>-4.4933708718538926E-2</v>
      </c>
      <c r="U55" s="2">
        <f>$F$13*(E55+F55+H55+J55+L55+N55+P55+R55+T55)</f>
        <v>0.69475979704404145</v>
      </c>
    </row>
    <row r="56" spans="1:21" x14ac:dyDescent="0.35">
      <c r="A56" s="2">
        <f t="shared" si="1"/>
        <v>1.4000000000000006</v>
      </c>
      <c r="B56" s="2">
        <f t="shared" si="0"/>
        <v>80.216457106477833</v>
      </c>
      <c r="C56" s="2"/>
      <c r="D56" s="2"/>
      <c r="E56" s="2">
        <f>$F$4*$E$4*SIN($E$2+A56)</f>
        <v>0.98544972998846025</v>
      </c>
      <c r="F56" s="2">
        <f>$F$5*$E$5*SIN(2*($E$2+A56))</f>
        <v>-0.16749407507795191</v>
      </c>
      <c r="G56" s="2" t="e">
        <f>#REF!*(E56+F56)</f>
        <v>#REF!</v>
      </c>
      <c r="H56" s="2">
        <f>$F$6*$E$6*SIN(3*($E$2+A56))</f>
        <v>-0.29023473221372514</v>
      </c>
      <c r="I56" s="2" t="e">
        <f>#REF!*(E56+F56+H56)</f>
        <v>#REF!</v>
      </c>
      <c r="J56" s="2">
        <f>$F$7*$E$7*SIN(4*($E$2+A56))</f>
        <v>0.15781665946807988</v>
      </c>
      <c r="K56" s="2" t="e">
        <f>#REF!*(E56+F56+H56+J56)</f>
        <v>#REF!</v>
      </c>
      <c r="L56" s="2">
        <f>$F$8*$E$8*SIN(5*($E$2+A56))</f>
        <v>0.13139731974375821</v>
      </c>
      <c r="M56" s="2" t="e">
        <f>#REF!*(E56+F56+H56+J56+L56)</f>
        <v>#REF!</v>
      </c>
      <c r="N56" s="2">
        <f>$F$9*$E$9*SIN(6*($E$2+A56))</f>
        <v>-0.14271801765074255</v>
      </c>
      <c r="O56" s="2" t="e">
        <f>#REF!*(E56+F56+H56+J56+L56+N56)</f>
        <v>#REF!</v>
      </c>
      <c r="P56" s="2">
        <f>$F$10*$E$10*SIN(7*($E$2+A56))</f>
        <v>-5.2406515483026231E-2</v>
      </c>
      <c r="Q56" s="2" t="e">
        <f>#REF!*(E56+F56+H56+J56+L56+N56+P56)</f>
        <v>#REF!</v>
      </c>
      <c r="R56" s="2">
        <f>$F$11*$E$11*SIN(8*($E$2+A56))</f>
        <v>0.12239721614391454</v>
      </c>
      <c r="S56" s="2" t="e">
        <f>#REF!*(E56+F56+H56+J56+L56+N56+P56+R56)</f>
        <v>#REF!</v>
      </c>
      <c r="T56" s="2">
        <f>$F$12*$E$12*SIN(9*($E$2+A56))</f>
        <v>3.7355205462688782E-3</v>
      </c>
      <c r="U56" s="2">
        <f>$F$13*(E56+F56+H56+J56+L56+N56+P56+R56+T56)</f>
        <v>0.74794310546503595</v>
      </c>
    </row>
    <row r="57" spans="1:21" x14ac:dyDescent="0.35">
      <c r="A57" s="2">
        <f t="shared" si="1"/>
        <v>1.4500000000000006</v>
      </c>
      <c r="B57" s="2">
        <f t="shared" si="0"/>
        <v>83.081330574566323</v>
      </c>
      <c r="C57" s="2"/>
      <c r="D57" s="2"/>
      <c r="E57" s="2">
        <f>$F$4*$E$4*SIN($E$2+A57)</f>
        <v>0.99271299103758859</v>
      </c>
      <c r="F57" s="2">
        <f>$F$5*$E$5*SIN(2*($E$2+A57))</f>
        <v>-0.11962466460699056</v>
      </c>
      <c r="G57" s="2" t="e">
        <f>#REF!*(E57+F57)</f>
        <v>#REF!</v>
      </c>
      <c r="H57" s="2">
        <f>$F$6*$E$6*SIN(3*($E$2+A57))</f>
        <v>-0.31137250832696373</v>
      </c>
      <c r="I57" s="2" t="e">
        <f>#REF!*(E57+F57+H57)</f>
        <v>#REF!</v>
      </c>
      <c r="J57" s="2">
        <f>$F$7*$E$7*SIN(4*($E$2+A57))</f>
        <v>0.11615054485343876</v>
      </c>
      <c r="K57" s="2" t="e">
        <f>#REF!*(E57+F57+H57+J57)</f>
        <v>#REF!</v>
      </c>
      <c r="L57" s="2">
        <f>$F$8*$E$8*SIN(5*($E$2+A57))</f>
        <v>0.16461617580230151</v>
      </c>
      <c r="M57" s="2" t="e">
        <f>#REF!*(E57+F57+H57+J57+L57)</f>
        <v>#REF!</v>
      </c>
      <c r="N57" s="2">
        <f>$F$9*$E$9*SIN(6*($E$2+A57))</f>
        <v>-0.11071586142372418</v>
      </c>
      <c r="O57" s="2" t="e">
        <f>#REF!*(E57+F57+H57+J57+L57+N57)</f>
        <v>#REF!</v>
      </c>
      <c r="P57" s="2">
        <f>$F$10*$E$10*SIN(7*($E$2+A57))</f>
        <v>-9.485213202479309E-2</v>
      </c>
      <c r="Q57" s="2" t="e">
        <f>#REF!*(E57+F57+H57+J57+L57+N57+P57)</f>
        <v>#REF!</v>
      </c>
      <c r="R57" s="2">
        <f>$F$11*$E$11*SIN(8*($E$2+A57))</f>
        <v>0.10285357437108822</v>
      </c>
      <c r="S57" s="2" t="e">
        <f>#REF!*(E57+F57+H57+J57+L57+N57+P57+R57)</f>
        <v>#REF!</v>
      </c>
      <c r="T57" s="2">
        <f>$F$12*$E$12*SIN(9*($E$2+A57))</f>
        <v>5.1660986021872503E-2</v>
      </c>
      <c r="U57" s="2">
        <f>$F$13*(E57+F57+H57+J57+L57+N57+P57+R57+T57)</f>
        <v>0.79142910570381808</v>
      </c>
    </row>
    <row r="58" spans="1:21" x14ac:dyDescent="0.35">
      <c r="A58" s="2">
        <f t="shared" si="1"/>
        <v>1.5000000000000007</v>
      </c>
      <c r="B58" s="2">
        <f t="shared" si="0"/>
        <v>85.946204042654813</v>
      </c>
      <c r="C58" s="2"/>
      <c r="D58" s="2"/>
      <c r="E58" s="2">
        <f>$F$4*$E$4*SIN($E$2+A58)</f>
        <v>0.99749498660405445</v>
      </c>
      <c r="F58" s="2">
        <f>$F$5*$E$5*SIN(2*($E$2+A58))</f>
        <v>-7.0560004029932955E-2</v>
      </c>
      <c r="G58" s="2" t="e">
        <f>#REF!*(E58+F58)</f>
        <v>#REF!</v>
      </c>
      <c r="H58" s="2">
        <f>$F$6*$E$6*SIN(3*($E$2+A58))</f>
        <v>-0.32551752918247745</v>
      </c>
      <c r="I58" s="2" t="e">
        <f>#REF!*(E58+F58+H58)</f>
        <v>#REF!</v>
      </c>
      <c r="J58" s="2">
        <f>$F$7*$E$7*SIN(4*($E$2+A58))</f>
        <v>6.9853874549730827E-2</v>
      </c>
      <c r="K58" s="2" t="e">
        <f>#REF!*(E58+F58+H58+J58)</f>
        <v>#REF!</v>
      </c>
      <c r="L58" s="2">
        <f>$F$8*$E$8*SIN(5*($E$2+A58))</f>
        <v>0.18759999535494803</v>
      </c>
      <c r="M58" s="2" t="e">
        <f>#REF!*(E58+F58+H58+J58+L58)</f>
        <v>#REF!</v>
      </c>
      <c r="N58" s="2">
        <f>$F$9*$E$9*SIN(6*($E$2+A58))</f>
        <v>-6.8823787035372813E-2</v>
      </c>
      <c r="O58" s="2" t="e">
        <f>#REF!*(E58+F58+H58+J58+L58+N58)</f>
        <v>#REF!</v>
      </c>
      <c r="P58" s="2">
        <f>$F$10*$E$10*SIN(7*($E$2+A58))</f>
        <v>-0.12579649367594917</v>
      </c>
      <c r="Q58" s="2" t="e">
        <f>#REF!*(E58+F58+H58+J58+L58+N58+P58)</f>
        <v>#REF!</v>
      </c>
      <c r="R58" s="2">
        <f>$F$11*$E$11*SIN(8*($E$2+A58))</f>
        <v>6.7071614750053812E-2</v>
      </c>
      <c r="S58" s="2" t="e">
        <f>#REF!*(E58+F58+H58+J58+L58+N58+P58+R58)</f>
        <v>#REF!</v>
      </c>
      <c r="T58" s="2">
        <f>$F$12*$E$12*SIN(9*($E$2+A58))</f>
        <v>8.9300449789885439E-2</v>
      </c>
      <c r="U58" s="2">
        <f>$F$13*(E58+F58+H58+J58+L58+N58+P58+R58+T58)</f>
        <v>0.82062310712494035</v>
      </c>
    </row>
    <row r="59" spans="1:21" x14ac:dyDescent="0.35">
      <c r="A59" s="2">
        <f t="shared" si="1"/>
        <v>1.5500000000000007</v>
      </c>
      <c r="B59" s="2">
        <f t="shared" si="0"/>
        <v>88.811077510743303</v>
      </c>
      <c r="C59" s="2"/>
      <c r="D59" s="2"/>
      <c r="E59" s="2">
        <f>$F$4*$E$4*SIN($E$2+A59)</f>
        <v>0.99978376418935699</v>
      </c>
      <c r="F59" s="2">
        <f>$F$5*$E$5*SIN(2*($E$2+A59))</f>
        <v>-2.0790331216644579E-2</v>
      </c>
      <c r="G59" s="2" t="e">
        <f>#REF!*(E59+F59)</f>
        <v>#REF!</v>
      </c>
      <c r="H59" s="2">
        <f>$F$6*$E$6*SIN(3*($E$2+A59))</f>
        <v>-0.33235212810670689</v>
      </c>
      <c r="I59" s="2" t="e">
        <f>#REF!*(E59+F59+H59)</f>
        <v>#REF!</v>
      </c>
      <c r="J59" s="2">
        <f>$F$7*$E$7*SIN(4*($E$2+A59))</f>
        <v>2.0772350704373437E-2</v>
      </c>
      <c r="K59" s="2" t="e">
        <f>#REF!*(E59+F59+H59+J59)</f>
        <v>#REF!</v>
      </c>
      <c r="L59" s="2">
        <f>$F$8*$E$8*SIN(5*($E$2+A59))</f>
        <v>0.19891975582223531</v>
      </c>
      <c r="M59" s="2" t="e">
        <f>#REF!*(E59+F59+H59+J59+L59)</f>
        <v>#REF!</v>
      </c>
      <c r="N59" s="2">
        <f>$F$9*$E$9*SIN(6*($E$2+A59))</f>
        <v>-2.0783888725678719E-2</v>
      </c>
      <c r="O59" s="2" t="e">
        <f>#REF!*(E59+F59+H59+J59+L59+N59)</f>
        <v>#REF!</v>
      </c>
      <c r="P59" s="2">
        <f>$F$10*$E$10*SIN(7*($E$2+A59))</f>
        <v>-0.14148745503733581</v>
      </c>
      <c r="Q59" s="2" t="e">
        <f>#REF!*(E59+F59+H59+J59+L59+N59+P59)</f>
        <v>#REF!</v>
      </c>
      <c r="R59" s="2">
        <f>$F$11*$E$11*SIN(8*($E$2+A59))</f>
        <v>2.0700521931038017E-2</v>
      </c>
      <c r="S59" s="2" t="e">
        <f>#REF!*(E59+F59+H59+J59+L59+N59+P59+R59)</f>
        <v>#REF!</v>
      </c>
      <c r="T59" s="2">
        <f>$F$12*$E$12*SIN(9*($E$2+A59))</f>
        <v>0.10915967648231371</v>
      </c>
      <c r="U59" s="2">
        <f>$F$13*(E59+F59+H59+J59+L59+N59+P59+R59+T59)</f>
        <v>0.8339222660429515</v>
      </c>
    </row>
    <row r="60" spans="1:21" x14ac:dyDescent="0.35">
      <c r="A60" s="2">
        <f t="shared" si="1"/>
        <v>1.6000000000000008</v>
      </c>
      <c r="B60" s="2">
        <f t="shared" si="0"/>
        <v>91.675950978831793</v>
      </c>
      <c r="C60" s="2"/>
      <c r="D60" s="2"/>
      <c r="E60" s="2">
        <f>$F$4*$E$4*SIN($E$2+A60)</f>
        <v>0.99957360304150511</v>
      </c>
      <c r="F60" s="2">
        <f>$F$5*$E$5*SIN(2*($E$2+A60))</f>
        <v>2.9187071713790709E-2</v>
      </c>
      <c r="G60" s="2" t="e">
        <f>#REF!*(E60+F60)</f>
        <v>#REF!</v>
      </c>
      <c r="H60" s="2">
        <f>$F$6*$E$6*SIN(3*($E$2+A60))</f>
        <v>-0.33172281474233489</v>
      </c>
      <c r="I60" s="2" t="e">
        <f>#REF!*(E60+F60+H60)</f>
        <v>#REF!</v>
      </c>
      <c r="J60" s="2">
        <f>$F$7*$E$7*SIN(4*($E$2+A60))</f>
        <v>-2.9137301212624072E-2</v>
      </c>
      <c r="K60" s="2" t="e">
        <f>#REF!*(E60+F60+H60+J60)</f>
        <v>#REF!</v>
      </c>
      <c r="L60" s="2">
        <f>$F$8*$E$8*SIN(5*($E$2+A60))</f>
        <v>0.19787164932467627</v>
      </c>
      <c r="M60" s="2" t="e">
        <f>#REF!*(E60+F60+H60+J60+L60)</f>
        <v>#REF!</v>
      </c>
      <c r="N60" s="2">
        <f>$F$9*$E$9*SIN(6*($E$2+A60))</f>
        <v>2.9112572464238481E-2</v>
      </c>
      <c r="O60" s="2" t="e">
        <f>#REF!*(E60+F60+H60+J60+L60+N60)</f>
        <v>#REF!</v>
      </c>
      <c r="P60" s="2">
        <f>$F$10*$E$10*SIN(7*($E$2+A60))</f>
        <v>-0.14002241526863821</v>
      </c>
      <c r="Q60" s="2" t="e">
        <f>#REF!*(E60+F60+H60+J60+L60+N60+P60)</f>
        <v>#REF!</v>
      </c>
      <c r="R60" s="2">
        <f>$F$11*$E$11*SIN(8*($E$2+A60))</f>
        <v>-2.8938728137693017E-2</v>
      </c>
      <c r="S60" s="2" t="e">
        <f>#REF!*(E60+F60+H60+J60+L60+N60+P60+R60)</f>
        <v>#REF!</v>
      </c>
      <c r="T60" s="2">
        <f>$F$12*$E$12*SIN(9*($E$2+A60))</f>
        <v>0.10728457897462453</v>
      </c>
      <c r="U60" s="2">
        <f>$F$13*(E60+F60+H60+J60+L60+N60+P60+R60+T60)</f>
        <v>0.83320821615754481</v>
      </c>
    </row>
    <row r="61" spans="1:21" x14ac:dyDescent="0.35">
      <c r="A61" s="2">
        <f t="shared" si="1"/>
        <v>1.6500000000000008</v>
      </c>
      <c r="B61" s="2">
        <f t="shared" si="0"/>
        <v>94.540824446920311</v>
      </c>
      <c r="C61" s="2"/>
      <c r="D61" s="2"/>
      <c r="E61" s="2">
        <f>$F$4*$E$4*SIN($E$2+A61)</f>
        <v>0.99686502845391878</v>
      </c>
      <c r="F61" s="2">
        <f>$F$5*$E$5*SIN(2*($E$2+A61))</f>
        <v>7.887284707162498E-2</v>
      </c>
      <c r="G61" s="2" t="e">
        <f>#REF!*(E61+F61)</f>
        <v>#REF!</v>
      </c>
      <c r="H61" s="2">
        <f>$F$6*$E$6*SIN(3*($E$2+A61))</f>
        <v>-0.32364372211080611</v>
      </c>
      <c r="I61" s="2" t="e">
        <f>#REF!*(E61+F61+H61)</f>
        <v>#REF!</v>
      </c>
      <c r="J61" s="2">
        <f>$F$7*$E$7*SIN(4*($E$2+A61))</f>
        <v>-7.7885340878345297E-2</v>
      </c>
      <c r="K61" s="2" t="e">
        <f>#REF!*(E61+F61+H61+J61)</f>
        <v>#REF!</v>
      </c>
      <c r="L61" s="2">
        <f>$F$8*$E$8*SIN(5*($E$2+A61))</f>
        <v>0.18452084204786778</v>
      </c>
      <c r="M61" s="2" t="e">
        <f>#REF!*(E61+F61+H61+J61+L61)</f>
        <v>#REF!</v>
      </c>
      <c r="N61" s="2">
        <f>$F$9*$E$9*SIN(6*($E$2+A61))</f>
        <v>7.6408494260479465E-2</v>
      </c>
      <c r="O61" s="2" t="e">
        <f>#REF!*(E61+F61+H61+J61+L61+N61)</f>
        <v>#REF!</v>
      </c>
      <c r="P61" s="2">
        <f>$F$10*$E$10*SIN(7*($E$2+A61))</f>
        <v>-0.12157901714334995</v>
      </c>
      <c r="Q61" s="2" t="e">
        <f>#REF!*(E61+F61+H61+J61+L61+N61+P61)</f>
        <v>#REF!</v>
      </c>
      <c r="R61" s="2">
        <f>$F$11*$E$11*SIN(8*($E$2+A61))</f>
        <v>-7.4009189338403586E-2</v>
      </c>
      <c r="S61" s="2" t="e">
        <f>#REF!*(E61+F61+H61+J61+L61+N61+P61+R61)</f>
        <v>#REF!</v>
      </c>
      <c r="T61" s="2">
        <f>$F$12*$E$12*SIN(9*($E$2+A61))</f>
        <v>8.4048500047341476E-2</v>
      </c>
      <c r="U61" s="2">
        <f>$F$13*(E61+F61+H61+J61+L61+N61+P61+R61+T61)</f>
        <v>0.82359844241032742</v>
      </c>
    </row>
    <row r="62" spans="1:21" x14ac:dyDescent="0.35">
      <c r="A62" s="2">
        <f t="shared" si="1"/>
        <v>1.7000000000000008</v>
      </c>
      <c r="B62" s="2">
        <f t="shared" si="0"/>
        <v>97.405697915008801</v>
      </c>
      <c r="C62" s="2"/>
      <c r="D62" s="2"/>
      <c r="E62" s="2">
        <f>$F$4*$E$4*SIN($E$2+A62)</f>
        <v>0.99166481045246846</v>
      </c>
      <c r="F62" s="2">
        <f>$F$5*$E$5*SIN(2*($E$2+A62))</f>
        <v>0.12777055101341647</v>
      </c>
      <c r="G62" s="2" t="e">
        <f>#REF!*(E62+F62)</f>
        <v>#REF!</v>
      </c>
      <c r="H62" s="2">
        <f>$F$6*$E$6*SIN(3*($E$2+A62))</f>
        <v>-0.30829628921513458</v>
      </c>
      <c r="I62" s="2" t="e">
        <f>#REF!*(E62+F62+H62)</f>
        <v>#REF!</v>
      </c>
      <c r="J62" s="2">
        <f>$F$7*$E$7*SIN(4*($E$2+A62))</f>
        <v>-0.12352833778465282</v>
      </c>
      <c r="K62" s="2" t="e">
        <f>#REF!*(E62+F62+H62+J62)</f>
        <v>#REF!</v>
      </c>
      <c r="L62" s="2">
        <f>$F$8*$E$8*SIN(5*($E$2+A62))</f>
        <v>0.15969742252469765</v>
      </c>
      <c r="M62" s="2" t="e">
        <f>#REF!*(E62+F62+H62+J62+L62)</f>
        <v>#REF!</v>
      </c>
      <c r="N62" s="2">
        <f>$F$9*$E$9*SIN(6*($E$2+A62))</f>
        <v>0.11687907282812222</v>
      </c>
      <c r="O62" s="2" t="e">
        <f>#REF!*(E62+F62+H62+J62+L62+N62)</f>
        <v>#REF!</v>
      </c>
      <c r="P62" s="2">
        <f>$F$10*$E$10*SIN(7*($E$2+A62))</f>
        <v>-8.8393607049895156E-2</v>
      </c>
      <c r="Q62" s="2" t="e">
        <f>#REF!*(E62+F62+H62+J62+L62+N62+P62)</f>
        <v>#REF!</v>
      </c>
      <c r="R62" s="2">
        <f>$F$11*$E$11*SIN(8*($E$2+A62))</f>
        <v>-0.10739522685706243</v>
      </c>
      <c r="S62" s="2" t="e">
        <f>#REF!*(E62+F62+H62+J62+L62+N62+P62+R62)</f>
        <v>#REF!</v>
      </c>
      <c r="T62" s="2">
        <f>$F$12*$E$12*SIN(9*($E$2+A62))</f>
        <v>4.4077877674810272E-2</v>
      </c>
      <c r="U62" s="2">
        <f>$F$13*(E62+F62+H62+J62+L62+N62+P62+R62+T62)</f>
        <v>0.8124762735867701</v>
      </c>
    </row>
    <row r="63" spans="1:21" x14ac:dyDescent="0.35">
      <c r="A63" s="2">
        <f t="shared" si="1"/>
        <v>1.7500000000000009</v>
      </c>
      <c r="B63" s="2">
        <f t="shared" si="0"/>
        <v>100.27057138309729</v>
      </c>
      <c r="C63" s="2"/>
      <c r="D63" s="2"/>
      <c r="E63" s="2">
        <f>$F$4*$E$4*SIN($E$2+A63)</f>
        <v>0.9839859468739367</v>
      </c>
      <c r="F63" s="2">
        <f>$F$5*$E$5*SIN(2*($E$2+A63))</f>
        <v>0.17539161384481075</v>
      </c>
      <c r="G63" s="2" t="e">
        <f>#REF!*(E63+F63)</f>
        <v>#REF!</v>
      </c>
      <c r="H63" s="2">
        <f>$F$6*$E$6*SIN(3*($E$2+A63))</f>
        <v>-0.28602518631105472</v>
      </c>
      <c r="I63" s="2" t="e">
        <f>#REF!*(E63+F63+H63)</f>
        <v>#REF!</v>
      </c>
      <c r="J63" s="2">
        <f>$F$7*$E$7*SIN(4*($E$2+A63))</f>
        <v>-0.16424664967969793</v>
      </c>
      <c r="K63" s="2" t="e">
        <f>#REF!*(E63+F63+H63+J63)</f>
        <v>#REF!</v>
      </c>
      <c r="L63" s="2">
        <f>$F$8*$E$8*SIN(5*($E$2+A63))</f>
        <v>0.12494479075083793</v>
      </c>
      <c r="M63" s="2" t="e">
        <f>#REF!*(E63+F63+H63+J63+L63)</f>
        <v>#REF!</v>
      </c>
      <c r="N63" s="2">
        <f>$F$9*$E$9*SIN(6*($E$2+A63))</f>
        <v>0.14690919191526933</v>
      </c>
      <c r="O63" s="2" t="e">
        <f>#REF!*(E63+F63+H63+J63+L63+N63)</f>
        <v>#REF!</v>
      </c>
      <c r="P63" s="2">
        <f>$F$10*$E$10*SIN(7*($E$2+A63))</f>
        <v>-4.4490067762300238E-2</v>
      </c>
      <c r="Q63" s="2" t="e">
        <f>#REF!*(E63+F63+H63+J63+L63+N63+P63)</f>
        <v>#REF!</v>
      </c>
      <c r="R63" s="2">
        <f>$F$11*$E$11*SIN(8*($E$2+A63))</f>
        <v>-0.1238259194618589</v>
      </c>
      <c r="S63" s="2" t="e">
        <f>#REF!*(E63+F63+H63+J63+L63+N63+P63+R63)</f>
        <v>#REF!</v>
      </c>
      <c r="T63" s="2">
        <f>$F$12*$E$12*SIN(9*($E$2+A63))</f>
        <v>-4.6689055870640008E-3</v>
      </c>
      <c r="U63" s="2">
        <f>$F$13*(E63+F63+H63+J63+L63+N63+P63+R63+T63)</f>
        <v>0.8079748145828789</v>
      </c>
    </row>
    <row r="64" spans="1:21" x14ac:dyDescent="0.35">
      <c r="A64" s="2">
        <f t="shared" si="1"/>
        <v>1.8000000000000009</v>
      </c>
      <c r="B64" s="2">
        <f t="shared" si="0"/>
        <v>103.13544485118578</v>
      </c>
      <c r="C64" s="2"/>
      <c r="D64" s="2"/>
      <c r="E64" s="2">
        <f>$F$4*$E$4*SIN($E$2+A64)</f>
        <v>0.97384763087819493</v>
      </c>
      <c r="F64" s="2">
        <f>$F$5*$E$5*SIN(2*($E$2+A64))</f>
        <v>0.22126022164742704</v>
      </c>
      <c r="G64" s="2" t="e">
        <f>#REF!*(E64+F64)</f>
        <v>#REF!</v>
      </c>
      <c r="H64" s="2">
        <f>$F$6*$E$6*SIN(3*($E$2+A64))</f>
        <v>-0.2573305743561432</v>
      </c>
      <c r="I64" s="2" t="e">
        <f>#REF!*(E64+F64+H64)</f>
        <v>#REF!</v>
      </c>
      <c r="J64" s="2">
        <f>$F$7*$E$7*SIN(4*($E$2+A64))</f>
        <v>-0.19841696596228883</v>
      </c>
      <c r="K64" s="2" t="e">
        <f>#REF!*(E64+F64+H64+J64)</f>
        <v>#REF!</v>
      </c>
      <c r="L64" s="2">
        <f>$F$8*$E$8*SIN(5*($E$2+A64))</f>
        <v>8.2423697048350342E-2</v>
      </c>
      <c r="M64" s="2" t="e">
        <f>#REF!*(E64+F64+H64+J64+L64)</f>
        <v>#REF!</v>
      </c>
      <c r="N64" s="2">
        <f>$F$9*$E$9*SIN(6*($E$2+A64))</f>
        <v>0.16381635042110426</v>
      </c>
      <c r="O64" s="2" t="e">
        <f>#REF!*(E64+F64+H64+J64+L64+N64)</f>
        <v>#REF!</v>
      </c>
      <c r="P64" s="2">
        <f>$F$10*$E$10*SIN(7*($E$2+A64))</f>
        <v>4.8080957526235625E-3</v>
      </c>
      <c r="Q64" s="2" t="e">
        <f>#REF!*(E64+F64+H64+J64+L64+N64+P64)</f>
        <v>#REF!</v>
      </c>
      <c r="R64" s="2">
        <f>$F$11*$E$11*SIN(8*($E$2+A64))</f>
        <v>-0.12070722206865946</v>
      </c>
      <c r="S64" s="2" t="e">
        <f>#REF!*(E64+F64+H64+J64+L64+N64+P64+R64)</f>
        <v>#REF!</v>
      </c>
      <c r="T64" s="2">
        <f>$F$12*$E$12*SIN(9*($E$2+A64))</f>
        <v>-5.2486082688870637E-2</v>
      </c>
      <c r="U64" s="2">
        <f>$F$13*(E64+F64+H64+J64+L64+N64+P64+R64+T64)</f>
        <v>0.81721515067173811</v>
      </c>
    </row>
    <row r="65" spans="1:21" x14ac:dyDescent="0.35">
      <c r="A65" s="2">
        <f t="shared" si="1"/>
        <v>1.850000000000001</v>
      </c>
      <c r="B65" s="2">
        <f t="shared" si="0"/>
        <v>106.00031831927429</v>
      </c>
      <c r="C65" s="2"/>
      <c r="D65" s="2"/>
      <c r="E65" s="2">
        <f>$F$4*$E$4*SIN($E$2+A65)</f>
        <v>0.96127520297529967</v>
      </c>
      <c r="F65" s="2">
        <f>$F$5*$E$5*SIN(2*($E$2+A65))</f>
        <v>0.26491807045424742</v>
      </c>
      <c r="G65" s="2" t="e">
        <f>#REF!*(E65+F65)</f>
        <v>#REF!</v>
      </c>
      <c r="H65" s="2">
        <f>$F$6*$E$6*SIN(3*($E$2+A65))</f>
        <v>-0.2228568724729946</v>
      </c>
      <c r="I65" s="2" t="e">
        <f>#REF!*(E65+F65+H65)</f>
        <v>#REF!</v>
      </c>
      <c r="J65" s="2">
        <f>$F$7*$E$7*SIN(4*($E$2+A65))</f>
        <v>-0.22467702395290712</v>
      </c>
      <c r="K65" s="2" t="e">
        <f>#REF!*(E65+F65+H65+J65)</f>
        <v>#REF!</v>
      </c>
      <c r="L65" s="2">
        <f>$F$8*$E$8*SIN(5*($E$2+A65))</f>
        <v>3.4777897076085661E-2</v>
      </c>
      <c r="M65" s="2" t="e">
        <f>#REF!*(E65+F65+H65+J65+L65)</f>
        <v>#REF!</v>
      </c>
      <c r="N65" s="2">
        <f>$F$9*$E$9*SIN(6*($E$2+A65))</f>
        <v>0.16609028223006611</v>
      </c>
      <c r="O65" s="2" t="e">
        <f>#REF!*(E65+F65+H65+J65+L65+N65)</f>
        <v>#REF!</v>
      </c>
      <c r="P65" s="2">
        <f>$F$10*$E$10*SIN(7*($E$2+A65))</f>
        <v>5.3523255663844152E-2</v>
      </c>
      <c r="Q65" s="2" t="e">
        <f>#REF!*(E65+F65+H65+J65+L65+N65+P65)</f>
        <v>#REF!</v>
      </c>
      <c r="R65" s="2">
        <f>$F$11*$E$11*SIN(8*($E$2+A65))</f>
        <v>-9.853150842191398E-2</v>
      </c>
      <c r="S65" s="2" t="e">
        <f>#REF!*(E65+F65+H65+J65+L65+N65+P65+R65)</f>
        <v>#REF!</v>
      </c>
      <c r="T65" s="2">
        <f>$F$12*$E$12*SIN(9*($E$2+A65))</f>
        <v>-8.9852976555008762E-2</v>
      </c>
      <c r="U65" s="2">
        <f>$F$13*(E65+F65+H65+J65+L65+N65+P65+R65+T65)</f>
        <v>0.84466632699671851</v>
      </c>
    </row>
    <row r="66" spans="1:21" x14ac:dyDescent="0.35">
      <c r="A66" s="2">
        <f t="shared" si="1"/>
        <v>1.900000000000001</v>
      </c>
      <c r="B66" s="2">
        <f t="shared" si="0"/>
        <v>108.86519178736278</v>
      </c>
      <c r="C66" s="2"/>
      <c r="D66" s="2"/>
      <c r="E66" s="2">
        <f>$F$4*$E$4*SIN($E$2+A66)</f>
        <v>0.94630008768741414</v>
      </c>
      <c r="F66" s="2">
        <f>$F$5*$E$5*SIN(2*($E$2+A66))</f>
        <v>0.30592894547136035</v>
      </c>
      <c r="G66" s="2" t="e">
        <f>#REF!*(E66+F66)</f>
        <v>#REF!</v>
      </c>
      <c r="H66" s="2">
        <f>$F$6*$E$6*SIN(3*($E$2+A66))</f>
        <v>-0.18337828568501258</v>
      </c>
      <c r="I66" s="2" t="e">
        <f>#REF!*(E66+F66+H66)</f>
        <v>#REF!</v>
      </c>
      <c r="J66" s="2">
        <f>$F$7*$E$7*SIN(4*($E$2+A66))</f>
        <v>-0.24197991800787186</v>
      </c>
      <c r="K66" s="2" t="e">
        <f>#REF!*(E66+F66+H66+J66)</f>
        <v>#REF!</v>
      </c>
      <c r="L66" s="2">
        <f>$F$8*$E$8*SIN(5*($E$2+A66))</f>
        <v>-1.5030224092362925E-2</v>
      </c>
      <c r="M66" s="2" t="e">
        <f>#REF!*(E66+F66+H66+J66+L66)</f>
        <v>#REF!</v>
      </c>
      <c r="N66" s="2">
        <f>$F$9*$E$9*SIN(6*($E$2+A66))</f>
        <v>0.1535278637860005</v>
      </c>
      <c r="O66" s="2" t="e">
        <f>#REF!*(E66+F66+H66+J66+L66+N66)</f>
        <v>#REF!</v>
      </c>
      <c r="P66" s="2">
        <f>$F$10*$E$10*SIN(7*($E$2+A66))</f>
        <v>9.5748475994114873E-2</v>
      </c>
      <c r="Q66" s="2" t="e">
        <f>#REF!*(E66+F66+H66+J66+L66+N66+P66)</f>
        <v>#REF!</v>
      </c>
      <c r="R66" s="2">
        <f>$F$11*$E$11*SIN(8*($E$2+A66))</f>
        <v>-6.0799836106723994E-2</v>
      </c>
      <c r="S66" s="2" t="e">
        <f>#REF!*(E66+F66+H66+J66+L66+N66+P66+R66)</f>
        <v>#REF!</v>
      </c>
      <c r="T66" s="2">
        <f>$F$12*$E$12*SIN(9*($E$2+A66))</f>
        <v>-0.10932962206457073</v>
      </c>
      <c r="U66" s="2">
        <f>$F$13*(E66+F66+H66+J66+L66+N66+P66+R66+T66)</f>
        <v>0.89098748698234775</v>
      </c>
    </row>
    <row r="67" spans="1:21" x14ac:dyDescent="0.35">
      <c r="A67" s="2">
        <f t="shared" si="1"/>
        <v>1.9500000000000011</v>
      </c>
      <c r="B67" s="2">
        <f t="shared" si="0"/>
        <v>111.73006525545127</v>
      </c>
      <c r="C67" s="2"/>
      <c r="D67" s="2"/>
      <c r="E67" s="2">
        <f>$F$4*$E$4*SIN($E$2+A67)</f>
        <v>0.92895971500386887</v>
      </c>
      <c r="F67" s="2">
        <f>$F$5*$E$5*SIN(2*($E$2+A67))</f>
        <v>0.34388307959198766</v>
      </c>
      <c r="G67" s="2" t="e">
        <f>#REF!*(E67+F67)</f>
        <v>#REF!</v>
      </c>
      <c r="H67" s="2">
        <f>$F$6*$E$6*SIN(3*($E$2+A67))</f>
        <v>-0.1397814179406722</v>
      </c>
      <c r="I67" s="2" t="e">
        <f>#REF!*(E67+F67+H67)</f>
        <v>#REF!</v>
      </c>
      <c r="J67" s="2">
        <f>$F$7*$E$7*SIN(4*($E$2+A67))</f>
        <v>-0.2496358363436513</v>
      </c>
      <c r="K67" s="2" t="e">
        <f>#REF!*(E67+F67+H67+J67)</f>
        <v>#REF!</v>
      </c>
      <c r="L67" s="2">
        <f>$F$8*$E$8*SIN(5*($E$2+A67))</f>
        <v>-6.390383872445575E-2</v>
      </c>
      <c r="M67" s="2" t="e">
        <f>#REF!*(E67+F67+H67+J67+L67)</f>
        <v>#REF!</v>
      </c>
      <c r="N67" s="2">
        <f>$F$9*$E$9*SIN(6*($E$2+A67))</f>
        <v>0.1272512585144778</v>
      </c>
      <c r="O67" s="2" t="e">
        <f>#REF!*(E67+F67+H67+J67+L67+N67)</f>
        <v>#REF!</v>
      </c>
      <c r="P67" s="2">
        <f>$F$10*$E$10*SIN(7*($E$2+A67))</f>
        <v>0.12636375562734328</v>
      </c>
      <c r="Q67" s="2" t="e">
        <f>#REF!*(E67+F67+H67+J67+L67+N67+P67)</f>
        <v>#REF!</v>
      </c>
      <c r="R67" s="2">
        <f>$F$11*$E$11*SIN(8*($E$2+A67))</f>
        <v>-1.3469206537429404E-2</v>
      </c>
      <c r="S67" s="2" t="e">
        <f>#REF!*(E67+F67+H67+J67+L67+N67+P67+R67)</f>
        <v>#REF!</v>
      </c>
      <c r="T67" s="2">
        <f>$F$12*$E$12*SIN(9*($E$2+A67))</f>
        <v>-0.1070381062237032</v>
      </c>
      <c r="U67" s="2">
        <f>$F$13*(E67+F67+H67+J67+L67+N67+P67+R67+T67)</f>
        <v>0.95262940296776588</v>
      </c>
    </row>
    <row r="68" spans="1:21" x14ac:dyDescent="0.35">
      <c r="A68" s="2">
        <f t="shared" si="1"/>
        <v>2.0000000000000009</v>
      </c>
      <c r="B68" s="2">
        <f t="shared" si="0"/>
        <v>114.59493872353976</v>
      </c>
      <c r="C68" s="2"/>
      <c r="D68" s="2"/>
      <c r="E68" s="2">
        <f>$F$4*$E$4*SIN($E$2+A68)</f>
        <v>0.90929742682568138</v>
      </c>
      <c r="F68" s="2">
        <f>$F$5*$E$5*SIN(2*($E$2+A68))</f>
        <v>0.37840124765396471</v>
      </c>
      <c r="G68" s="2" t="e">
        <f>#REF!*(E68+F68)</f>
        <v>#REF!</v>
      </c>
      <c r="H68" s="2">
        <f>$F$6*$E$6*SIN(3*($E$2+A68))</f>
        <v>-9.3045360900241472E-2</v>
      </c>
      <c r="I68" s="2" t="e">
        <f>#REF!*(E68+F68+H68)</f>
        <v>#REF!</v>
      </c>
      <c r="J68" s="2">
        <f>$F$7*$E$7*SIN(4*($E$2+A68))</f>
        <v>-0.24733956165584531</v>
      </c>
      <c r="K68" s="2" t="e">
        <f>#REF!*(E68+F68+H68+J68)</f>
        <v>#REF!</v>
      </c>
      <c r="L68" s="2">
        <f>$F$8*$E$8*SIN(5*($E$2+A68))</f>
        <v>-0.10880422217787455</v>
      </c>
      <c r="M68" s="2" t="e">
        <f>#REF!*(E68+F68+H68+J68+L68)</f>
        <v>#REF!</v>
      </c>
      <c r="N68" s="2">
        <f>$F$9*$E$9*SIN(6*($E$2+A68))</f>
        <v>8.9607677306071901E-2</v>
      </c>
      <c r="O68" s="2" t="e">
        <f>#REF!*(E68+F68+H68+J68+L68+N68)</f>
        <v>#REF!</v>
      </c>
      <c r="P68" s="2">
        <f>$F$10*$E$10*SIN(7*($E$2+A68))</f>
        <v>0.14165685186436658</v>
      </c>
      <c r="Q68" s="2" t="e">
        <f>#REF!*(E68+F68+H68+J68+L68+N68+P68)</f>
        <v>#REF!</v>
      </c>
      <c r="R68" s="2">
        <f>$F$11*$E$11*SIN(8*($E$2+A68))</f>
        <v>3.5987914583134009E-2</v>
      </c>
      <c r="S68" s="2" t="e">
        <f>#REF!*(E68+F68+H68+J68+L68+N68+P68+R68)</f>
        <v>#REF!</v>
      </c>
      <c r="T68" s="2">
        <f>$F$12*$E$12*SIN(9*($E$2+A68))</f>
        <v>-8.3434683116332689E-2</v>
      </c>
      <c r="U68" s="2">
        <f>$F$13*(E68+F68+H68+J68+L68+N68+P68+R68+T68)</f>
        <v>1.0223272903829246</v>
      </c>
    </row>
    <row r="69" spans="1:21" x14ac:dyDescent="0.35">
      <c r="A69" s="2">
        <f t="shared" si="1"/>
        <v>2.0500000000000007</v>
      </c>
      <c r="B69" s="2">
        <f t="shared" si="0"/>
        <v>117.45981219162823</v>
      </c>
      <c r="C69" s="2"/>
      <c r="D69" s="2"/>
      <c r="E69" s="2">
        <f>$F$4*$E$4*SIN($E$2+A69)</f>
        <v>0.88736236863337514</v>
      </c>
      <c r="F69" s="2">
        <f>$F$5*$E$5*SIN(2*($E$2+A69))</f>
        <v>0.40913855553220568</v>
      </c>
      <c r="G69" s="2" t="e">
        <f>#REF!*(E69+F69)</f>
        <v>#REF!</v>
      </c>
      <c r="H69" s="2">
        <f>$F$6*$E$6*SIN(3*($E$2+A69))</f>
        <v>-4.4219705647887485E-2</v>
      </c>
      <c r="I69" s="2" t="e">
        <f>#REF!*(E69+F69+H69)</f>
        <v>#REF!</v>
      </c>
      <c r="J69" s="2">
        <f>$F$7*$E$7*SIN(4*($E$2+A69))</f>
        <v>-0.23518263916994298</v>
      </c>
      <c r="K69" s="2" t="e">
        <f>#REF!*(E69+F69+H69+J69)</f>
        <v>#REF!</v>
      </c>
      <c r="L69" s="2">
        <f>$F$8*$E$8*SIN(5*($E$2+A69))</f>
        <v>-0.14693968608095959</v>
      </c>
      <c r="M69" s="2" t="e">
        <f>#REF!*(E69+F69+H69+J69+L69)</f>
        <v>#REF!</v>
      </c>
      <c r="N69" s="2">
        <f>$F$9*$E$9*SIN(6*($E$2+A69))</f>
        <v>4.3959709158088195E-2</v>
      </c>
      <c r="O69" s="2" t="e">
        <f>#REF!*(E69+F69+H69+J69+L69+N69)</f>
        <v>#REF!</v>
      </c>
      <c r="P69" s="2">
        <f>$F$10*$E$10*SIN(7*($E$2+A69))</f>
        <v>0.13977340683115544</v>
      </c>
      <c r="Q69" s="2" t="e">
        <f>#REF!*(E69+F69+H69+J69+L69+N69+P69)</f>
        <v>#REF!</v>
      </c>
      <c r="R69" s="2">
        <f>$F$11*$E$11*SIN(8*($E$2+A69))</f>
        <v>7.9763335293494123E-2</v>
      </c>
      <c r="S69" s="2" t="e">
        <f>#REF!*(E69+F69+H69+J69+L69+N69+P69+R69)</f>
        <v>#REF!</v>
      </c>
      <c r="T69" s="2">
        <f>$F$12*$E$12*SIN(9*($E$2+A69))</f>
        <v>-4.3218931071927931E-2</v>
      </c>
      <c r="U69" s="2">
        <f>$F$13*(E69+F69+H69+J69+L69+N69+P69+R69+T69)</f>
        <v>1.0904364134776008</v>
      </c>
    </row>
    <row r="70" spans="1:21" x14ac:dyDescent="0.35">
      <c r="A70" s="2">
        <f t="shared" si="1"/>
        <v>2.1000000000000005</v>
      </c>
      <c r="B70" s="2">
        <f t="shared" si="0"/>
        <v>120.32468565971672</v>
      </c>
      <c r="C70" s="2"/>
      <c r="D70" s="2"/>
      <c r="E70" s="2">
        <f>$F$4*$E$4*SIN($E$2+A70)</f>
        <v>0.86320936664887349</v>
      </c>
      <c r="F70" s="2">
        <f>$F$5*$E$5*SIN(2*($E$2+A70))</f>
        <v>0.43578788620679432</v>
      </c>
      <c r="G70" s="2" t="e">
        <f>#REF!*(E70+F70)</f>
        <v>#REF!</v>
      </c>
      <c r="H70" s="2">
        <f>$F$6*$E$6*SIN(3*($E$2+A70))</f>
        <v>5.599028861289046E-3</v>
      </c>
      <c r="I70" s="2" t="e">
        <f>#REF!*(E70+F70+H70)</f>
        <v>#REF!</v>
      </c>
      <c r="J70" s="2">
        <f>$F$7*$E$7*SIN(4*($E$2+A70))</f>
        <v>-0.21364972702206989</v>
      </c>
      <c r="K70" s="2" t="e">
        <f>#REF!*(E70+F70+H70+J70)</f>
        <v>#REF!</v>
      </c>
      <c r="L70" s="2">
        <f>$F$8*$E$8*SIN(5*($E$2+A70))</f>
        <v>-0.17593915199433438</v>
      </c>
      <c r="M70" s="2" t="e">
        <f>#REF!*(E70+F70+H70+J70+L70)</f>
        <v>#REF!</v>
      </c>
      <c r="N70" s="2">
        <f>$F$9*$E$9*SIN(6*($E$2+A70))</f>
        <v>-5.615048885930422E-3</v>
      </c>
      <c r="O70" s="2" t="e">
        <f>#REF!*(E70+F70+H70+J70+L70+N70)</f>
        <v>#REF!</v>
      </c>
      <c r="P70" s="2">
        <f>$F$10*$E$10*SIN(7*($E$2+A70))</f>
        <v>0.12094179685343932</v>
      </c>
      <c r="Q70" s="2" t="e">
        <f>#REF!*(E70+F70+H70+J70+L70+N70+P70)</f>
        <v>#REF!</v>
      </c>
      <c r="R70" s="2">
        <f>$F$11*$E$11*SIN(8*($E$2+A70))</f>
        <v>0.11094587919768827</v>
      </c>
      <c r="S70" s="2" t="e">
        <f>#REF!*(E70+F70+H70+J70+L70+N70+P70+R70)</f>
        <v>#REF!</v>
      </c>
      <c r="T70" s="2">
        <f>$F$12*$E$12*SIN(9*($E$2+A70))</f>
        <v>5.6019606153375158E-3</v>
      </c>
      <c r="U70" s="2">
        <f>$F$13*(E70+F70+H70+J70+L70+N70+P70+R70+T70)</f>
        <v>1.1468819904810874</v>
      </c>
    </row>
    <row r="71" spans="1:21" x14ac:dyDescent="0.35">
      <c r="A71" s="2">
        <f t="shared" si="1"/>
        <v>2.1500000000000004</v>
      </c>
      <c r="B71" s="2">
        <f t="shared" si="0"/>
        <v>123.1895591278052</v>
      </c>
      <c r="C71" s="2"/>
      <c r="D71" s="2"/>
      <c r="E71" s="2">
        <f>$F$4*$E$4*SIN($E$2+A71)</f>
        <v>0.83689879079849749</v>
      </c>
      <c r="F71" s="2">
        <f>$F$5*$E$5*SIN(2*($E$2+A71))</f>
        <v>0.45808296837472762</v>
      </c>
      <c r="G71" s="2" t="e">
        <f>#REF!*(E71+F71)</f>
        <v>#REF!</v>
      </c>
      <c r="H71" s="2">
        <f>$F$6*$E$6*SIN(3*($E$2+A71))</f>
        <v>5.5292021253031051E-2</v>
      </c>
      <c r="I71" s="2" t="e">
        <f>#REF!*(E71+F71+H71)</f>
        <v>#REF!</v>
      </c>
      <c r="J71" s="2">
        <f>$F$7*$E$7*SIN(4*($E$2+A71))</f>
        <v>-0.18359927446852806</v>
      </c>
      <c r="K71" s="2" t="e">
        <f>#REF!*(E71+F71+H71+J71)</f>
        <v>#REF!</v>
      </c>
      <c r="L71" s="2">
        <f>$F$8*$E$8*SIN(5*($E$2+A71))</f>
        <v>-0.1939995735841358</v>
      </c>
      <c r="M71" s="2" t="e">
        <f>#REF!*(E71+F71+H71+J71+L71)</f>
        <v>#REF!</v>
      </c>
      <c r="N71" s="2">
        <f>$F$9*$E$9*SIN(6*($E$2+A71))</f>
        <v>-5.4688231335995027E-2</v>
      </c>
      <c r="O71" s="2" t="e">
        <f>#REF!*(E71+F71+H71+J71+L71+N71)</f>
        <v>#REF!</v>
      </c>
      <c r="P71" s="2">
        <f>$F$10*$E$10*SIN(7*($E$2+A71))</f>
        <v>8.7445440782548317E-2</v>
      </c>
      <c r="Q71" s="2" t="e">
        <f>#REF!*(E71+F71+H71+J71+L71+N71+P71)</f>
        <v>#REF!</v>
      </c>
      <c r="R71" s="2">
        <f>$F$11*$E$11*SIN(8*($E$2+A71))</f>
        <v>0.12461250825519955</v>
      </c>
      <c r="S71" s="2" t="e">
        <f>#REF!*(E71+F71+H71+J71+L71+N71+P71+R71)</f>
        <v>#REF!</v>
      </c>
      <c r="T71" s="2">
        <f>$F$12*$E$12*SIN(9*($E$2+A71))</f>
        <v>5.3307469479076552E-2</v>
      </c>
      <c r="U71" s="2">
        <f>$F$13*(E71+F71+H71+J71+L71+N71+P71+R71+T71)</f>
        <v>1.1833521195544219</v>
      </c>
    </row>
    <row r="72" spans="1:21" x14ac:dyDescent="0.35">
      <c r="A72" s="2">
        <f t="shared" si="1"/>
        <v>2.2000000000000002</v>
      </c>
      <c r="B72" s="2">
        <f t="shared" si="0"/>
        <v>126.05443259589369</v>
      </c>
      <c r="C72" s="2"/>
      <c r="D72" s="2"/>
      <c r="E72" s="2">
        <f>$F$4*$E$4*SIN($E$2+A72)</f>
        <v>0.80849640381959009</v>
      </c>
      <c r="F72" s="2">
        <f>$F$5*$E$5*SIN(2*($E$2+A72))</f>
        <v>0.475801036944758</v>
      </c>
      <c r="G72" s="2" t="e">
        <f>#REF!*(E72+F72)</f>
        <v>#REF!</v>
      </c>
      <c r="H72" s="2">
        <f>$F$6*$E$6*SIN(3*($E$2+A72))</f>
        <v>0.10374327404995511</v>
      </c>
      <c r="I72" s="2" t="e">
        <f>#REF!*(E72+F72+H72)</f>
        <v>#REF!</v>
      </c>
      <c r="J72" s="2">
        <f>$F$7*$E$7*SIN(4*($E$2+A72))</f>
        <v>-0.14622929822294042</v>
      </c>
      <c r="K72" s="2" t="e">
        <f>#REF!*(E72+F72+H72+J72)</f>
        <v>#REF!</v>
      </c>
      <c r="L72" s="2">
        <f>$F$8*$E$8*SIN(5*($E$2+A72))</f>
        <v>-0.19999804131014071</v>
      </c>
      <c r="M72" s="2" t="e">
        <f>#REF!*(E72+F72+H72+J72+L72)</f>
        <v>#REF!</v>
      </c>
      <c r="N72" s="2">
        <f>$F$9*$E$9*SIN(6*($E$2+A72))</f>
        <v>-9.8876276956106499E-2</v>
      </c>
      <c r="O72" s="2" t="e">
        <f>#REF!*(E72+F72+H72+J72+L72+N72)</f>
        <v>#REF!</v>
      </c>
      <c r="P72" s="2">
        <f>$F$10*$E$10*SIN(7*($E$2+A72))</f>
        <v>4.3345925014635182E-2</v>
      </c>
      <c r="Q72" s="2" t="e">
        <f>#REF!*(E72+F72+H72+J72+L72+N72+P72)</f>
        <v>#REF!</v>
      </c>
      <c r="R72" s="2">
        <f>$F$11*$E$11*SIN(8*($E$2+A72))</f>
        <v>0.1186055622397655</v>
      </c>
      <c r="S72" s="2" t="e">
        <f>#REF!*(E72+F72+H72+J72+L72+N72+P72+R72)</f>
        <v>#REF!</v>
      </c>
      <c r="T72" s="2">
        <f>$F$12*$E$12*SIN(9*($E$2+A72))</f>
        <v>9.0399152237039412E-2</v>
      </c>
      <c r="U72" s="2">
        <f>$F$13*(E72+F72+H72+J72+L72+N72+P72+R72+T72)</f>
        <v>1.1952877378165556</v>
      </c>
    </row>
    <row r="73" spans="1:21" x14ac:dyDescent="0.35">
      <c r="A73" s="2">
        <f t="shared" si="1"/>
        <v>2.25</v>
      </c>
      <c r="B73" s="2">
        <f t="shared" si="0"/>
        <v>128.91930606398216</v>
      </c>
      <c r="C73" s="2"/>
      <c r="D73" s="2"/>
      <c r="E73" s="2">
        <f>$F$4*$E$4*SIN($E$2+A73)</f>
        <v>0.7780731968879212</v>
      </c>
      <c r="F73" s="2">
        <f>$F$5*$E$5*SIN(2*($E$2+A73))</f>
        <v>0.4887650588325485</v>
      </c>
      <c r="G73" s="2" t="e">
        <f>#REF!*(E73+F73)</f>
        <v>#REF!</v>
      </c>
      <c r="H73" s="2">
        <f>$F$6*$E$6*SIN(3*($E$2+A73))</f>
        <v>0.14986467656894567</v>
      </c>
      <c r="I73" s="2" t="e">
        <f>#REF!*(E73+F73+H73)</f>
        <v>#REF!</v>
      </c>
      <c r="J73" s="2">
        <f>$F$7*$E$7*SIN(4*($E$2+A73))</f>
        <v>-0.10302962131043915</v>
      </c>
      <c r="K73" s="2" t="e">
        <f>#REF!*(E73+F73+H73+J73)</f>
        <v>#REF!</v>
      </c>
      <c r="L73" s="2">
        <f>$F$8*$E$8*SIN(5*($E$2+A73))</f>
        <v>-0.1935615995022523</v>
      </c>
      <c r="M73" s="2" t="e">
        <f>#REF!*(E73+F73+H73+J73+L73)</f>
        <v>#REF!</v>
      </c>
      <c r="N73" s="2">
        <f>$F$9*$E$9*SIN(6*($E$2+A73))</f>
        <v>-0.13423199923412071</v>
      </c>
      <c r="O73" s="2" t="e">
        <f>#REF!*(E73+F73+H73+J73+L73+N73)</f>
        <v>#REF!</v>
      </c>
      <c r="P73" s="2">
        <f>$F$10*$E$10*SIN(7*($E$2+A73))</f>
        <v>-6.0094824387942327E-3</v>
      </c>
      <c r="Q73" s="2" t="e">
        <f>#REF!*(E73+F73+H73+J73+L73+N73+P73)</f>
        <v>#REF!</v>
      </c>
      <c r="R73" s="2">
        <f>$F$11*$E$11*SIN(8*($E$2+A73))</f>
        <v>9.3873405846459507E-2</v>
      </c>
      <c r="S73" s="2" t="e">
        <f>#REF!*(E73+F73+H73+J73+L73+N73+P73+R73)</f>
        <v>#REF!</v>
      </c>
      <c r="T73" s="2">
        <f>$F$12*$E$12*SIN(9*($E$2+A73))</f>
        <v>0.1094918398948848</v>
      </c>
      <c r="U73" s="2">
        <f>$F$13*(E73+F73+H73+J73+L73+N73+P73+R73+T73)</f>
        <v>1.1832354755451531</v>
      </c>
    </row>
    <row r="74" spans="1:21" x14ac:dyDescent="0.35">
      <c r="A74" s="2">
        <f t="shared" si="1"/>
        <v>2.2999999999999998</v>
      </c>
      <c r="B74" s="2">
        <f t="shared" si="0"/>
        <v>131.78417953207065</v>
      </c>
      <c r="C74" s="2"/>
      <c r="D74" s="2"/>
      <c r="E74" s="2">
        <f>$F$4*$E$4*SIN($E$2+A74)</f>
        <v>0.74570521217672026</v>
      </c>
      <c r="F74" s="2">
        <f>$F$5*$E$5*SIN(2*($E$2+A74))</f>
        <v>0.4968455018167322</v>
      </c>
      <c r="G74" s="2" t="e">
        <f>#REF!*(E74+F74)</f>
        <v>#REF!</v>
      </c>
      <c r="H74" s="2">
        <f>$F$6*$E$6*SIN(3*($E$2+A74))</f>
        <v>0.19262044154127042</v>
      </c>
      <c r="I74" s="2" t="e">
        <f>#REF!*(E74+F74+H74)</f>
        <v>#REF!</v>
      </c>
      <c r="J74" s="2">
        <f>$F$7*$E$7*SIN(4*($E$2+A74))</f>
        <v>-5.572247852506191E-2</v>
      </c>
      <c r="K74" s="2" t="e">
        <f>#REF!*(E74+F74+H74+J74)</f>
        <v>#REF!</v>
      </c>
      <c r="L74" s="2">
        <f>$F$8*$E$8*SIN(5*($E$2+A74))</f>
        <v>-0.17509043493768572</v>
      </c>
      <c r="M74" s="2" t="e">
        <f>#REF!*(E74+F74+H74+J74+L74)</f>
        <v>#REF!</v>
      </c>
      <c r="N74" s="2">
        <f>$F$9*$E$9*SIN(6*($E$2+A74))</f>
        <v>-0.15759717679716542</v>
      </c>
      <c r="O74" s="2" t="e">
        <f>#REF!*(E74+F74+H74+J74+L74+N74)</f>
        <v>#REF!</v>
      </c>
      <c r="P74" s="2">
        <f>$F$10*$E$10*SIN(7*($E$2+A74))</f>
        <v>-5.4636212657312833E-2</v>
      </c>
      <c r="Q74" s="2" t="e">
        <f>#REF!*(E74+F74+H74+J74+L74+N74+P74)</f>
        <v>#REF!</v>
      </c>
      <c r="R74" s="2">
        <f>$F$11*$E$11*SIN(8*($E$2+A74))</f>
        <v>5.4320702758987094E-2</v>
      </c>
      <c r="S74" s="2" t="e">
        <f>#REF!*(E74+F74+H74+J74+L74+N74+P74+R74)</f>
        <v>#REF!</v>
      </c>
      <c r="T74" s="2">
        <f>$F$12*$E$12*SIN(9*($E$2+A74))</f>
        <v>0.10678406769218515</v>
      </c>
      <c r="U74" s="2">
        <f>$F$13*(E74+F74+H74+J74+L74+N74+P74+R74+T74)</f>
        <v>1.1532296230686696</v>
      </c>
    </row>
    <row r="75" spans="1:21" x14ac:dyDescent="0.35">
      <c r="A75" s="2">
        <f t="shared" si="1"/>
        <v>2.3499999999999996</v>
      </c>
      <c r="B75" s="2">
        <f t="shared" si="0"/>
        <v>134.64905300015914</v>
      </c>
      <c r="C75" s="2"/>
      <c r="D75" s="2"/>
      <c r="E75" s="2">
        <f>$F$4*$E$4*SIN($E$2+A75)</f>
        <v>0.71147335279084467</v>
      </c>
      <c r="F75" s="2">
        <f>$F$5*$E$5*SIN(2*($E$2+A75))</f>
        <v>0.49996162878205042</v>
      </c>
      <c r="G75" s="2" t="e">
        <f>#REF!*(E75+F75)</f>
        <v>#REF!</v>
      </c>
      <c r="H75" s="2">
        <f>$F$6*$E$6*SIN(3*($E$2+A75))</f>
        <v>0.23105036666161111</v>
      </c>
      <c r="I75" s="2" t="e">
        <f>#REF!*(E75+F75+H75)</f>
        <v>#REF!</v>
      </c>
      <c r="J75" s="2">
        <f>$F$7*$E$7*SIN(4*($E$2+A75))</f>
        <v>-6.1938563633398853E-3</v>
      </c>
      <c r="K75" s="2" t="e">
        <f>#REF!*(E75+F75+H75+J75)</f>
        <v>#REF!</v>
      </c>
      <c r="L75" s="2">
        <f>$F$8*$E$8*SIN(5*($E$2+A75))</f>
        <v>-0.14573299516543425</v>
      </c>
      <c r="M75" s="2" t="e">
        <f>#REF!*(E75+F75+H75+J75+L75)</f>
        <v>#REF!</v>
      </c>
      <c r="N75" s="2">
        <f>$F$9*$E$9*SIN(6*($E$2+A75))</f>
        <v>-0.16688466792090226</v>
      </c>
      <c r="O75" s="2" t="e">
        <f>#REF!*(E75+F75+H75+J75+L75+N75)</f>
        <v>#REF!</v>
      </c>
      <c r="P75" s="2">
        <f>$F$10*$E$10*SIN(7*($E$2+A75))</f>
        <v>-9.6638052168418351E-2</v>
      </c>
      <c r="Q75" s="2" t="e">
        <f>#REF!*(E75+F75+H75+J75+L75+N75+P75)</f>
        <v>#REF!</v>
      </c>
      <c r="R75" s="2">
        <f>$F$11*$E$11*SIN(8*($E$2+A75))</f>
        <v>6.1919551097963706E-3</v>
      </c>
      <c r="S75" s="2" t="e">
        <f>#REF!*(E75+F75+H75+J75+L75+N75+P75+R75)</f>
        <v>#REF!</v>
      </c>
      <c r="T75" s="2">
        <f>$F$12*$E$12*SIN(9*($E$2+A75))</f>
        <v>8.2814968766835709E-2</v>
      </c>
      <c r="U75" s="2">
        <f>$F$13*(E75+F75+H75+J75+L75+N75+P75+R75+T75)</f>
        <v>1.1160427004930438</v>
      </c>
    </row>
    <row r="76" spans="1:21" x14ac:dyDescent="0.35">
      <c r="A76" s="2">
        <f t="shared" si="1"/>
        <v>2.3999999999999995</v>
      </c>
      <c r="B76" s="2">
        <f t="shared" si="0"/>
        <v>137.5139264682476</v>
      </c>
      <c r="C76" s="2"/>
      <c r="D76" s="2"/>
      <c r="E76" s="2">
        <f>$F$4*$E$4*SIN($E$2+A76)</f>
        <v>0.67546318055115129</v>
      </c>
      <c r="F76" s="2">
        <f>$F$5*$E$5*SIN(2*($E$2+A76))</f>
        <v>0.4980823044179204</v>
      </c>
      <c r="G76" s="2" t="e">
        <f>#REF!*(E76+F76)</f>
        <v>#REF!</v>
      </c>
      <c r="H76" s="2">
        <f>$F$6*$E$6*SIN(3*($E$2+A76))</f>
        <v>0.26429139866176765</v>
      </c>
      <c r="I76" s="2" t="e">
        <f>#REF!*(E76+F76+H76)</f>
        <v>#REF!</v>
      </c>
      <c r="J76" s="2">
        <f>$F$7*$E$7*SIN(4*($E$2+A76))</f>
        <v>4.3581695305744468E-2</v>
      </c>
      <c r="K76" s="2" t="e">
        <f>#REF!*(E76+F76+H76+J76)</f>
        <v>#REF!</v>
      </c>
      <c r="L76" s="2">
        <f>$F$8*$E$8*SIN(5*($E$2+A76))</f>
        <v>-0.1073145836000876</v>
      </c>
      <c r="M76" s="2" t="e">
        <f>#REF!*(E76+F76+H76+J76+L76)</f>
        <v>#REF!</v>
      </c>
      <c r="N76" s="2">
        <f>$F$9*$E$9*SIN(6*($E$2+A76))</f>
        <v>-0.16126484868372951</v>
      </c>
      <c r="O76" s="2" t="e">
        <f>#REF!*(E76+F76+H76+J76+L76+N76)</f>
        <v>#REF!</v>
      </c>
      <c r="P76" s="2">
        <f>$F$10*$E$10*SIN(7*($E$2+A76))</f>
        <v>-0.12692208580215492</v>
      </c>
      <c r="Q76" s="2" t="e">
        <f>#REF!*(E76+F76+H76+J76+L76+N76+P76)</f>
        <v>#REF!</v>
      </c>
      <c r="R76" s="2">
        <f>$F$11*$E$11*SIN(8*($E$2+A76))</f>
        <v>-4.2914366102486508E-2</v>
      </c>
      <c r="S76" s="2" t="e">
        <f>#REF!*(E76+F76+H76+J76+L76+N76+P76+R76)</f>
        <v>#REF!</v>
      </c>
      <c r="T76" s="2">
        <f>$F$12*$E$12*SIN(9*($E$2+A76))</f>
        <v>4.2356929622864581E-2</v>
      </c>
      <c r="U76" s="2">
        <f>$F$13*(E76+F76+H76+J76+L76+N76+P76+R76+T76)</f>
        <v>1.0853596243709898</v>
      </c>
    </row>
    <row r="77" spans="1:21" x14ac:dyDescent="0.35">
      <c r="A77" s="2">
        <f t="shared" si="1"/>
        <v>2.4499999999999993</v>
      </c>
      <c r="B77" s="2">
        <f t="shared" si="0"/>
        <v>140.37879993633609</v>
      </c>
      <c r="C77" s="2"/>
      <c r="D77" s="2"/>
      <c r="E77" s="2">
        <f>$F$4*$E$4*SIN($E$2+A77)</f>
        <v>0.63776470213450431</v>
      </c>
      <c r="F77" s="2">
        <f>$F$5*$E$5*SIN(2*($E$2+A77))</f>
        <v>0.49122630631216641</v>
      </c>
      <c r="G77" s="2" t="e">
        <f>#REF!*(E77+F77)</f>
        <v>#REF!</v>
      </c>
      <c r="H77" s="2">
        <f>$F$6*$E$6*SIN(3*($E$2+A77))</f>
        <v>0.29159701562642953</v>
      </c>
      <c r="I77" s="2" t="e">
        <f>#REF!*(E77+F77+H77)</f>
        <v>#REF!</v>
      </c>
      <c r="J77" s="2">
        <f>$F$7*$E$7*SIN(4*($E$2+A77))</f>
        <v>9.1619782312981277E-2</v>
      </c>
      <c r="K77" s="2" t="e">
        <f>#REF!*(E77+F77+H77+J77)</f>
        <v>#REF!</v>
      </c>
      <c r="L77" s="2">
        <f>$F$8*$E$8*SIN(5*($E$2+A77))</f>
        <v>-6.2223870996226144E-2</v>
      </c>
      <c r="M77" s="2" t="e">
        <f>#REF!*(E77+F77+H77+J77+L77)</f>
        <v>#REF!</v>
      </c>
      <c r="N77" s="2">
        <f>$F$9*$E$9*SIN(6*($E$2+A77))</f>
        <v>-0.14123972080087036</v>
      </c>
      <c r="O77" s="2" t="e">
        <f>#REF!*(E77+F77+H77+J77+L77+N77)</f>
        <v>#REF!</v>
      </c>
      <c r="P77" s="2">
        <f>$F$10*$E$10*SIN(7*($E$2+A77))</f>
        <v>-0.14181623595201756</v>
      </c>
      <c r="Q77" s="2" t="e">
        <f>#REF!*(E77+F77+H77+J77+L77+N77+P77)</f>
        <v>#REF!</v>
      </c>
      <c r="R77" s="2">
        <f>$F$11*$E$11*SIN(8*($E$2+A77))</f>
        <v>-8.5245452508516298E-2</v>
      </c>
      <c r="S77" s="2" t="e">
        <f>#REF!*(E77+F77+H77+J77+L77+N77+P77+R77)</f>
        <v>#REF!</v>
      </c>
      <c r="T77" s="2">
        <f>$F$12*$E$12*SIN(9*($E$2+A77))</f>
        <v>-6.5346196799065913E-3</v>
      </c>
      <c r="U77" s="2">
        <f>$F$13*(E77+F77+H77+J77+L77+N77+P77+R77+T77)</f>
        <v>1.0751479064485445</v>
      </c>
    </row>
    <row r="78" spans="1:21" x14ac:dyDescent="0.35">
      <c r="A78" s="2">
        <f t="shared" si="1"/>
        <v>2.4999999999999991</v>
      </c>
      <c r="B78" s="2">
        <f t="shared" si="0"/>
        <v>143.24367340442458</v>
      </c>
      <c r="C78" s="2"/>
      <c r="D78" s="2"/>
      <c r="E78" s="2">
        <f>$F$4*$E$4*SIN($E$2+A78)</f>
        <v>0.59847214410395722</v>
      </c>
      <c r="F78" s="2">
        <f>$F$5*$E$5*SIN(2*($E$2+A78))</f>
        <v>0.4794621373315695</v>
      </c>
      <c r="G78" s="2" t="e">
        <f>#REF!*(E78+F78)</f>
        <v>#REF!</v>
      </c>
      <c r="H78" s="2">
        <f>$F$6*$E$6*SIN(3*($E$2+A78))</f>
        <v>0.31235399226598776</v>
      </c>
      <c r="I78" s="2" t="e">
        <f>#REF!*(E78+F78+H78)</f>
        <v>#REF!</v>
      </c>
      <c r="J78" s="2">
        <f>$F$7*$E$7*SIN(4*($E$2+A78))</f>
        <v>0.13600527772234169</v>
      </c>
      <c r="K78" s="2" t="e">
        <f>#REF!*(E78+F78+H78+J78)</f>
        <v>#REF!</v>
      </c>
      <c r="L78" s="2">
        <f>$F$8*$E$8*SIN(5*($E$2+A78))</f>
        <v>-1.3264379470240848E-2</v>
      </c>
      <c r="M78" s="2" t="e">
        <f>#REF!*(E78+F78+H78+J78+L78)</f>
        <v>#REF!</v>
      </c>
      <c r="N78" s="2">
        <f>$F$9*$E$9*SIN(6*($E$2+A78))</f>
        <v>-0.10859806930623921</v>
      </c>
      <c r="O78" s="2" t="e">
        <f>#REF!*(E78+F78+H78+J78+L78+N78)</f>
        <v>#REF!</v>
      </c>
      <c r="P78" s="2">
        <f>$F$10*$E$10*SIN(7*($E$2+A78))</f>
        <v>-0.13951451878194673</v>
      </c>
      <c r="Q78" s="2" t="e">
        <f>#REF!*(E78+F78+H78+J78+L78+N78+P78)</f>
        <v>#REF!</v>
      </c>
      <c r="R78" s="2">
        <f>$F$11*$E$11*SIN(8*($E$2+A78))</f>
        <v>-0.1141181563409531</v>
      </c>
      <c r="S78" s="2" t="e">
        <f>#REF!*(E78+F78+H78+J78+L78+N78+P78+R78)</f>
        <v>#REF!</v>
      </c>
      <c r="T78" s="2">
        <f>$F$12*$E$12*SIN(9*($E$2+A78))</f>
        <v>-5.4125088334361922E-2</v>
      </c>
      <c r="U78" s="2">
        <f>$F$13*(E78+F78+H78+J78+L78+N78+P78+R78+T78)</f>
        <v>1.0966733391901144</v>
      </c>
    </row>
    <row r="79" spans="1:21" x14ac:dyDescent="0.35">
      <c r="A79" s="2">
        <f t="shared" si="1"/>
        <v>2.5499999999999989</v>
      </c>
      <c r="B79" s="2">
        <f t="shared" si="0"/>
        <v>146.10854687251307</v>
      </c>
      <c r="C79" s="2"/>
      <c r="D79" s="2"/>
      <c r="E79" s="2">
        <f>$F$4*$E$4*SIN($E$2+A79)</f>
        <v>0.55768371739141775</v>
      </c>
      <c r="F79" s="2">
        <f>$F$5*$E$5*SIN(2*($E$2+A79))</f>
        <v>0.46290734116386656</v>
      </c>
      <c r="G79" s="2" t="e">
        <f>#REF!*(E79+F79)</f>
        <v>#REF!</v>
      </c>
      <c r="H79" s="2">
        <f>$F$6*$E$6*SIN(3*($E$2+A79))</f>
        <v>0.32609617163450438</v>
      </c>
      <c r="I79" s="2" t="e">
        <f>#REF!*(E79+F79+H79)</f>
        <v>#REF!</v>
      </c>
      <c r="J79" s="2">
        <f>$F$7*$E$7*SIN(4*($E$2+A79))</f>
        <v>0.17496867189838494</v>
      </c>
      <c r="K79" s="2" t="e">
        <f>#REF!*(E79+F79+H79+J79)</f>
        <v>#REF!</v>
      </c>
      <c r="L79" s="2">
        <f>$F$8*$E$8*SIN(5*($E$2+A79))</f>
        <v>3.6519826926225754E-2</v>
      </c>
      <c r="M79" s="2" t="e">
        <f>#REF!*(E79+F79+H79+J79+L79)</f>
        <v>#REF!</v>
      </c>
      <c r="N79" s="2">
        <f>$F$9*$E$9*SIN(6*($E$2+A79))</f>
        <v>-6.6255675712813308E-2</v>
      </c>
      <c r="O79" s="2" t="e">
        <f>#REF!*(E79+F79+H79+J79+L79+N79)</f>
        <v>#REF!</v>
      </c>
      <c r="P79" s="2">
        <f>$F$10*$E$10*SIN(7*($E$2+A79))</f>
        <v>-0.1202960280275702</v>
      </c>
      <c r="Q79" s="2" t="e">
        <f>#REF!*(E79+F79+H79+J79+L79+N79+P79)</f>
        <v>#REF!</v>
      </c>
      <c r="R79" s="2">
        <f>$F$11*$E$11*SIN(8*($E$2+A79))</f>
        <v>-0.12497411251783364</v>
      </c>
      <c r="S79" s="2" t="e">
        <f>#REF!*(E79+F79+H79+J79+L79+N79+P79+R79)</f>
        <v>#REF!</v>
      </c>
      <c r="T79" s="2">
        <f>$F$12*$E$12*SIN(9*($E$2+A79))</f>
        <v>-9.0938938230610944E-2</v>
      </c>
      <c r="U79" s="2">
        <f>$F$13*(E79+F79+H79+J79+L79+N79+P79+R79+T79)</f>
        <v>1.1557109745255711</v>
      </c>
    </row>
    <row r="80" spans="1:21" x14ac:dyDescent="0.35">
      <c r="A80" s="2">
        <f t="shared" si="1"/>
        <v>2.5999999999999988</v>
      </c>
      <c r="B80" s="2">
        <f t="shared" si="0"/>
        <v>148.97342034060154</v>
      </c>
      <c r="C80" s="2"/>
      <c r="D80" s="2"/>
      <c r="E80" s="2">
        <f>$F$4*$E$4*SIN($E$2+A80)</f>
        <v>0.51550137182146527</v>
      </c>
      <c r="F80" s="2">
        <f>$F$5*$E$5*SIN(2*($E$2+A80))</f>
        <v>0.44172732786007723</v>
      </c>
      <c r="G80" s="2" t="e">
        <f>#REF!*(E80+F80)</f>
        <v>#REF!</v>
      </c>
      <c r="H80" s="2">
        <f>$F$6*$E$6*SIN(3*($E$2+A80))</f>
        <v>0.33251493400974341</v>
      </c>
      <c r="I80" s="2" t="e">
        <f>#REF!*(E80+F80+H80)</f>
        <v>#REF!</v>
      </c>
      <c r="J80" s="2">
        <f>$F$7*$E$7*SIN(4*($E$2+A80))</f>
        <v>0.20695661727141268</v>
      </c>
      <c r="K80" s="2" t="e">
        <f>#REF!*(E80+F80+H80+J80)</f>
        <v>#REF!</v>
      </c>
      <c r="L80" s="2">
        <f>$F$8*$E$8*SIN(5*($E$2+A80))</f>
        <v>8.4033407365326898E-2</v>
      </c>
      <c r="M80" s="2" t="e">
        <f>#REF!*(E80+F80+H80+J80+L80)</f>
        <v>#REF!</v>
      </c>
      <c r="N80" s="2">
        <f>$F$9*$E$9*SIN(6*($E$2+A80))</f>
        <v>-1.7994859934008338E-2</v>
      </c>
      <c r="O80" s="2" t="e">
        <f>#REF!*(E80+F80+H80+J80+L80+N80)</f>
        <v>#REF!</v>
      </c>
      <c r="P80" s="2">
        <f>$F$10*$E$10*SIN(7*($E$2+A80))</f>
        <v>-8.6491093604099428E-2</v>
      </c>
      <c r="Q80" s="2" t="e">
        <f>#REF!*(E80+F80+H80+J80+L80+N80+P80)</f>
        <v>#REF!</v>
      </c>
      <c r="R80" s="2">
        <f>$F$11*$E$11*SIN(8*($E$2+A80))</f>
        <v>-0.11609940425965554</v>
      </c>
      <c r="S80" s="2" t="e">
        <f>#REF!*(E80+F80+H80+J80+L80+N80+P80+R80)</f>
        <v>#REF!</v>
      </c>
      <c r="T80" s="2">
        <f>$F$12*$E$12*SIN(9*($E$2+A80))</f>
        <v>-0.10964631850720388</v>
      </c>
      <c r="U80" s="2">
        <f>$F$13*(E80+F80+H80+J80+L80+N80+P80+R80+T80)</f>
        <v>1.2505019820230581</v>
      </c>
    </row>
    <row r="81" spans="1:21" x14ac:dyDescent="0.35">
      <c r="A81" s="2">
        <f t="shared" si="1"/>
        <v>2.6499999999999986</v>
      </c>
      <c r="B81" s="2">
        <f t="shared" si="0"/>
        <v>151.83829380869003</v>
      </c>
      <c r="C81" s="2"/>
      <c r="D81" s="2"/>
      <c r="E81" s="2">
        <f>$F$4*$E$4*SIN($E$2+A81)</f>
        <v>0.47203054128988381</v>
      </c>
      <c r="F81" s="2">
        <f>$F$5*$E$5*SIN(2*($E$2+A81))</f>
        <v>0.41613372111195135</v>
      </c>
      <c r="G81" s="2" t="e">
        <f>#REF!*(E81+F81)</f>
        <v>#REF!</v>
      </c>
      <c r="H81" s="2">
        <f>$F$6*$E$6*SIN(3*($E$2+A81))</f>
        <v>0.33146612782678758</v>
      </c>
      <c r="I81" s="2" t="e">
        <f>#REF!*(E81+F81+H81)</f>
        <v>#REF!</v>
      </c>
      <c r="J81" s="2">
        <f>$F$7*$E$7*SIN(4*($E$2+A81))</f>
        <v>0.23069385540320114</v>
      </c>
      <c r="K81" s="2" t="e">
        <f>#REF!*(E81+F81+H81+J81)</f>
        <v>#REF!</v>
      </c>
      <c r="L81" s="2">
        <f>$F$8*$E$8*SIN(5*($E$2+A81))</f>
        <v>0.12632219754364662</v>
      </c>
      <c r="M81" s="2" t="e">
        <f>#REF!*(E81+F81+H81+J81+L81)</f>
        <v>#REF!</v>
      </c>
      <c r="N81" s="2">
        <f>$F$9*$E$9*SIN(6*($E$2+A81))</f>
        <v>3.1873383089488172E-2</v>
      </c>
      <c r="O81" s="2" t="e">
        <f>#REF!*(E81+F81+H81+J81+L81+N81)</f>
        <v>#REF!</v>
      </c>
      <c r="P81" s="2">
        <f>$F$10*$E$10*SIN(7*($E$2+A81))</f>
        <v>-4.2198718444468861E-2</v>
      </c>
      <c r="Q81" s="2" t="e">
        <f>#REF!*(E81+F81+H81+J81+L81+N81+P81)</f>
        <v>#REF!</v>
      </c>
      <c r="R81" s="2">
        <f>$F$11*$E$11*SIN(8*($E$2+A81))</f>
        <v>-8.8895152863248741E-2</v>
      </c>
      <c r="S81" s="2" t="e">
        <f>#REF!*(E81+F81+H81+J81+L81+N81+P81+R81)</f>
        <v>#REF!</v>
      </c>
      <c r="T81" s="2">
        <f>$F$12*$E$12*SIN(9*($E$2+A81))</f>
        <v>-0.10652248133628998</v>
      </c>
      <c r="U81" s="2">
        <f>$F$13*(E81+F81+H81+J81+L81+N81+P81+R81+T81)</f>
        <v>1.3709034736209513</v>
      </c>
    </row>
    <row r="82" spans="1:21" x14ac:dyDescent="0.35">
      <c r="A82" s="2">
        <f t="shared" si="1"/>
        <v>2.6999999999999984</v>
      </c>
      <c r="B82" s="2">
        <f t="shared" si="0"/>
        <v>154.70316727677852</v>
      </c>
      <c r="C82" s="2"/>
      <c r="D82" s="2"/>
      <c r="E82" s="2">
        <f>$F$4*$E$4*SIN($E$2+A82)</f>
        <v>0.42737988023383139</v>
      </c>
      <c r="F82" s="2">
        <f>$F$5*$E$5*SIN(2*($E$2+A82))</f>
        <v>0.38638224377799468</v>
      </c>
      <c r="G82" s="2" t="e">
        <f>#REF!*(E82+F82)</f>
        <v>#REF!</v>
      </c>
      <c r="H82" s="2">
        <f>$F$6*$E$6*SIN(3*($E$2+A82))</f>
        <v>0.32297330701141419</v>
      </c>
      <c r="I82" s="2" t="e">
        <f>#REF!*(E82+F82+H82)</f>
        <v>#REF!</v>
      </c>
      <c r="J82" s="2">
        <f>$F$7*$E$7*SIN(4*($E$2+A82))</f>
        <v>0.24523405751662253</v>
      </c>
      <c r="K82" s="2" t="e">
        <f>#REF!*(E82+F82+H82+J82)</f>
        <v>#REF!</v>
      </c>
      <c r="L82" s="2">
        <f>$F$8*$E$8*SIN(5*($E$2+A82))</f>
        <v>0.16075688531032337</v>
      </c>
      <c r="M82" s="2" t="e">
        <f>#REF!*(E82+F82+H82+J82+L82)</f>
        <v>#REF!</v>
      </c>
      <c r="N82" s="2">
        <f>$F$9*$E$9*SIN(6*($E$2+A82))</f>
        <v>7.8894471728542276E-2</v>
      </c>
      <c r="O82" s="2" t="e">
        <f>#REF!*(E82+F82+H82+J82+L82+N82)</f>
        <v>#REF!</v>
      </c>
      <c r="P82" s="2">
        <f>$F$10*$E$10*SIN(7*($E$2+A82))</f>
        <v>7.2104443563724818E-3</v>
      </c>
      <c r="Q82" s="2" t="e">
        <f>#REF!*(E82+F82+H82+J82+L82+N82+P82)</f>
        <v>#REF!</v>
      </c>
      <c r="R82" s="2">
        <f>$F$11*$E$11*SIN(8*($E$2+A82))</f>
        <v>-4.765631145686916E-2</v>
      </c>
      <c r="S82" s="2" t="e">
        <f>#REF!*(E82+F82+H82+J82+L82+N82+P82+R82)</f>
        <v>#REF!</v>
      </c>
      <c r="T82" s="2">
        <f>$F$12*$E$12*SIN(9*($E$2+A82))</f>
        <v>-8.2189400802155019E-2</v>
      </c>
      <c r="U82" s="2">
        <f>$F$13*(E82+F82+H82+J82+L82+N82+P82+R82+T82)</f>
        <v>1.4989855776760768</v>
      </c>
    </row>
    <row r="83" spans="1:21" x14ac:dyDescent="0.35">
      <c r="A83" s="2">
        <f t="shared" si="1"/>
        <v>2.7499999999999982</v>
      </c>
      <c r="B83" s="2">
        <f t="shared" si="0"/>
        <v>157.56804074486698</v>
      </c>
      <c r="C83" s="2"/>
      <c r="D83" s="2"/>
      <c r="E83" s="2">
        <f>$F$4*$E$4*SIN($E$2+A83)</f>
        <v>0.38166099205233334</v>
      </c>
      <c r="F83" s="2">
        <f>$F$5*$E$5*SIN(2*($E$2+A83))</f>
        <v>0.35277016278519724</v>
      </c>
      <c r="G83" s="2" t="e">
        <f>#REF!*(E83+F83)</f>
        <v>#REF!</v>
      </c>
      <c r="H83" s="2">
        <f>$F$6*$E$6*SIN(3*($E$2+A83))</f>
        <v>0.30722720200970099</v>
      </c>
      <c r="I83" s="2" t="e">
        <f>#REF!*(E83+F83+H83)</f>
        <v>#REF!</v>
      </c>
      <c r="J83" s="2">
        <f>$F$7*$E$7*SIN(4*($E$2+A83))</f>
        <v>0.24999755163767587</v>
      </c>
      <c r="K83" s="2" t="e">
        <f>#REF!*(E83+F83+H83+J83)</f>
        <v>#REF!</v>
      </c>
      <c r="L83" s="2">
        <f>$F$8*$E$8*SIN(5*($E$2+A83))</f>
        <v>0.18519648856172477</v>
      </c>
      <c r="M83" s="2" t="e">
        <f>#REF!*(E83+F83+H83+J83+L83)</f>
        <v>#REF!</v>
      </c>
      <c r="N83" s="2">
        <f>$F$9*$E$9*SIN(6*($E$2+A83))</f>
        <v>0.11886815217564231</v>
      </c>
      <c r="O83" s="2" t="e">
        <f>#REF!*(E83+F83+H83+J83+L83+N83)</f>
        <v>#REF!</v>
      </c>
      <c r="P83" s="2">
        <f>$F$10*$E$10*SIN(7*($E$2+A83))</f>
        <v>5.5745307796230263E-2</v>
      </c>
      <c r="Q83" s="2" t="e">
        <f>#REF!*(E83+F83+H83+J83+L83+N83+P83)</f>
        <v>#REF!</v>
      </c>
      <c r="R83" s="2">
        <f>$F$11*$E$11*SIN(8*($E$2+A83))</f>
        <v>1.1064136612987082E-3</v>
      </c>
      <c r="S83" s="2" t="e">
        <f>#REF!*(E83+F83+H83+J83+L83+N83+P83+R83)</f>
        <v>#REF!</v>
      </c>
      <c r="T83" s="2">
        <f>$F$12*$E$12*SIN(9*($E$2+A83))</f>
        <v>-4.1491934256516608E-2</v>
      </c>
      <c r="U83" s="2">
        <f>$F$13*(E83+F83+H83+J83+L83+N83+P83+R83+T83)</f>
        <v>1.6110803364232869</v>
      </c>
    </row>
    <row r="84" spans="1:21" x14ac:dyDescent="0.35">
      <c r="A84" s="2">
        <f t="shared" si="1"/>
        <v>2.799999999999998</v>
      </c>
      <c r="B84" s="2">
        <f t="shared" si="0"/>
        <v>160.43291421295547</v>
      </c>
      <c r="C84" s="2"/>
      <c r="D84" s="2"/>
      <c r="E84" s="2">
        <f>$F$4*$E$4*SIN($E$2+A84)</f>
        <v>0.33498815015590677</v>
      </c>
      <c r="F84" s="2">
        <f>$F$5*$E$5*SIN(2*($E$2+A84))</f>
        <v>0.31563331893616214</v>
      </c>
      <c r="G84" s="2" t="e">
        <f>#REF!*(E84+F84)</f>
        <v>#REF!</v>
      </c>
      <c r="H84" s="2">
        <f>$F$6*$E$6*SIN(3*($E$2+A84))</f>
        <v>0.28458143639339833</v>
      </c>
      <c r="I84" s="2" t="e">
        <f>#REF!*(E84+F84+H84)</f>
        <v>#REF!</v>
      </c>
      <c r="J84" s="2">
        <f>$F$7*$E$7*SIN(4*($E$2+A84))</f>
        <v>0.24479443228782971</v>
      </c>
      <c r="K84" s="2" t="e">
        <f>#REF!*(E84+F84+H84+J84)</f>
        <v>#REF!</v>
      </c>
      <c r="L84" s="2">
        <f>$F$8*$E$8*SIN(5*($E$2+A84))</f>
        <v>0.19812147113897377</v>
      </c>
      <c r="M84" s="2" t="e">
        <f>#REF!*(E84+F84+H84+J84+L84)</f>
        <v>#REF!</v>
      </c>
      <c r="N84" s="2">
        <f>$F$9*$E$9*SIN(6*($E$2+A84))</f>
        <v>0.14822369460811047</v>
      </c>
      <c r="O84" s="2" t="e">
        <f>#REF!*(E84+F84+H84+J84+L84+N84)</f>
        <v>#REF!</v>
      </c>
      <c r="P84" s="2">
        <f>$F$10*$E$10*SIN(7*($E$2+A84))</f>
        <v>9.7520797669741893E-2</v>
      </c>
      <c r="Q84" s="2" t="e">
        <f>#REF!*(E84+F84+H84+J84+L84+N84+P84)</f>
        <v>#REF!</v>
      </c>
      <c r="R84" s="2">
        <f>$F$11*$E$11*SIN(8*($E$2+A84))</f>
        <v>4.9694460390177483E-2</v>
      </c>
      <c r="S84" s="2" t="e">
        <f>#REF!*(E84+F84+H84+J84+L84+N84+P84+R84)</f>
        <v>#REF!</v>
      </c>
      <c r="T84" s="2">
        <f>$F$12*$E$12*SIN(9*($E$2+A84))</f>
        <v>7.4668168575782951E-3</v>
      </c>
      <c r="U84" s="2">
        <f>$F$13*(E84+F84+H84+J84+L84+N84+P84+R84+T84)</f>
        <v>1.6810245784378786</v>
      </c>
    </row>
    <row r="85" spans="1:21" x14ac:dyDescent="0.35">
      <c r="A85" s="2">
        <f t="shared" si="1"/>
        <v>2.8499999999999979</v>
      </c>
      <c r="B85" s="2">
        <f t="shared" si="0"/>
        <v>163.29778768104396</v>
      </c>
      <c r="C85" s="2"/>
      <c r="D85" s="2"/>
      <c r="E85" s="2">
        <f>$F$4*$E$4*SIN($E$2+A85)</f>
        <v>0.28747801234254655</v>
      </c>
      <c r="F85" s="2">
        <f>$F$5*$E$5*SIN(2*($E$2+A85))</f>
        <v>0.27534277129882068</v>
      </c>
      <c r="G85" s="2" t="e">
        <f>#REF!*(E85+F85)</f>
        <v>#REF!</v>
      </c>
      <c r="H85" s="2">
        <f>$F$6*$E$6*SIN(3*($E$2+A85))</f>
        <v>0.25554458523687479</v>
      </c>
      <c r="I85" s="2" t="e">
        <f>#REF!*(E85+F85+H85)</f>
        <v>#REF!</v>
      </c>
      <c r="J85" s="2">
        <f>$F$7*$E$7*SIN(4*($E$2+A85))</f>
        <v>0.22983213141616979</v>
      </c>
      <c r="K85" s="2" t="e">
        <f>#REF!*(E85+F85+H85+J85)</f>
        <v>#REF!</v>
      </c>
      <c r="L85" s="2">
        <f>$F$8*$E$8*SIN(5*($E$2+A85))</f>
        <v>0.19872822022655276</v>
      </c>
      <c r="M85" s="2" t="e">
        <f>#REF!*(E85+F85+H85+J85+L85)</f>
        <v>#REF!</v>
      </c>
      <c r="N85" s="2">
        <f>$F$9*$E$9*SIN(6*($E$2+A85))</f>
        <v>0.16433885584863403</v>
      </c>
      <c r="O85" s="2" t="e">
        <f>#REF!*(E85+F85+H85+J85+L85+N85)</f>
        <v>#REF!</v>
      </c>
      <c r="P85" s="2">
        <f>$F$10*$E$10*SIN(7*($E$2+A85))</f>
        <v>0.127471444735901</v>
      </c>
      <c r="Q85" s="2" t="e">
        <f>#REF!*(E85+F85+H85+J85+L85+N85+P85)</f>
        <v>#REF!</v>
      </c>
      <c r="R85" s="2">
        <f>$F$11*$E$11*SIN(8*($E$2+A85))</f>
        <v>9.0436844505529093E-2</v>
      </c>
      <c r="S85" s="2" t="e">
        <f>#REF!*(E85+F85+H85+J85+L85+N85+P85+R85)</f>
        <v>#REF!</v>
      </c>
      <c r="T85" s="2">
        <f>$F$12*$E$12*SIN(9*($E$2+A85))</f>
        <v>5.493888146292597E-2</v>
      </c>
      <c r="U85" s="2">
        <f>$F$13*(E85+F85+H85+J85+L85+N85+P85+R85+T85)</f>
        <v>1.6841117470739546</v>
      </c>
    </row>
    <row r="86" spans="1:21" x14ac:dyDescent="0.35">
      <c r="A86" s="2">
        <f t="shared" si="1"/>
        <v>2.8999999999999977</v>
      </c>
      <c r="B86" s="2">
        <f t="shared" si="0"/>
        <v>166.16266114913242</v>
      </c>
      <c r="C86" s="2"/>
      <c r="D86" s="2"/>
      <c r="E86" s="2">
        <f>$F$4*$E$4*SIN($E$2+A86)</f>
        <v>0.23924932921398456</v>
      </c>
      <c r="F86" s="2">
        <f>$F$5*$E$5*SIN(2*($E$2+A86))</f>
        <v>0.23230108970688065</v>
      </c>
      <c r="G86" s="2" t="e">
        <f>#REF!*(E86+F86)</f>
        <v>#REF!</v>
      </c>
      <c r="H86" s="2">
        <f>$F$6*$E$6*SIN(3*($E$2+A86))</f>
        <v>0.22076875361736883</v>
      </c>
      <c r="I86" s="2" t="e">
        <f>#REF!*(E86+F86+H86)</f>
        <v>#REF!</v>
      </c>
      <c r="J86" s="2">
        <f>$F$7*$E$7*SIN(4*($E$2+A86))</f>
        <v>0.20570714874217846</v>
      </c>
      <c r="K86" s="2" t="e">
        <f>#REF!*(E86+F86+H86+J86)</f>
        <v>#REF!</v>
      </c>
      <c r="L86" s="2">
        <f>$F$8*$E$8*SIN(5*($E$2+A86))</f>
        <v>0.18697901110493736</v>
      </c>
      <c r="M86" s="2" t="e">
        <f>#REF!*(E86+F86+H86+J86+L86)</f>
        <v>#REF!</v>
      </c>
      <c r="N86" s="2">
        <f>$F$9*$E$9*SIN(6*($E$2+A86))</f>
        <v>0.16577411653859603</v>
      </c>
      <c r="O86" s="2" t="e">
        <f>#REF!*(E86+F86+H86+J86+L86+N86)</f>
        <v>#REF!</v>
      </c>
      <c r="P86" s="2">
        <f>$F$10*$E$10*SIN(7*($E$2+A86))</f>
        <v>0.1419655960345344</v>
      </c>
      <c r="Q86" s="2" t="e">
        <f>#REF!*(E86+F86+H86+J86+L86+N86+P86)</f>
        <v>#REF!</v>
      </c>
      <c r="R86" s="2">
        <f>$F$11*$E$11*SIN(8*($E$2+A86))</f>
        <v>0.11690123939931658</v>
      </c>
      <c r="S86" s="2" t="e">
        <f>#REF!*(E86+F86+H86+J86+L86+N86+P86+R86)</f>
        <v>#REF!</v>
      </c>
      <c r="T86" s="2">
        <f>$F$12*$E$12*SIN(9*($E$2+A86))</f>
        <v>9.1472296381999524E-2</v>
      </c>
      <c r="U86" s="2">
        <f>$F$13*(E86+F86+H86+J86+L86+N86+P86+R86+T86)</f>
        <v>1.6011185807397963</v>
      </c>
    </row>
    <row r="87" spans="1:21" x14ac:dyDescent="0.35">
      <c r="A87" s="2">
        <f t="shared" si="1"/>
        <v>2.9499999999999975</v>
      </c>
      <c r="B87" s="2">
        <f t="shared" si="0"/>
        <v>169.02753461722091</v>
      </c>
      <c r="C87" s="2"/>
      <c r="D87" s="2"/>
      <c r="E87" s="2">
        <f>$F$4*$E$4*SIN($E$2+A87)</f>
        <v>0.19042264736102968</v>
      </c>
      <c r="F87" s="2">
        <f>$F$5*$E$5*SIN(2*($E$2+A87))</f>
        <v>0.18693833241512048</v>
      </c>
      <c r="G87" s="2" t="e">
        <f>#REF!*(E87+F87)</f>
        <v>#REF!</v>
      </c>
      <c r="H87" s="2">
        <f>$F$6*$E$6*SIN(3*($E$2+A87))</f>
        <v>0.18103493174080942</v>
      </c>
      <c r="I87" s="2" t="e">
        <f>#REF!*(E87+F87+H87)</f>
        <v>#REF!</v>
      </c>
      <c r="J87" s="2">
        <f>$F$7*$E$7*SIN(4*($E$2+A87))</f>
        <v>0.17338127119428251</v>
      </c>
      <c r="K87" s="2" t="e">
        <f>#REF!*(E87+F87+H87+J87)</f>
        <v>#REF!</v>
      </c>
      <c r="L87" s="2">
        <f>$F$8*$E$8*SIN(5*($E$2+A87))</f>
        <v>0.16360435269094029</v>
      </c>
      <c r="M87" s="2" t="e">
        <f>#REF!*(E87+F87+H87+J87+L87)</f>
        <v>#REF!</v>
      </c>
      <c r="N87" s="2">
        <f>$F$9*$E$9*SIN(6*($E$2+A87))</f>
        <v>0.1524012691151288</v>
      </c>
      <c r="O87" s="2" t="e">
        <f>#REF!*(E87+F87+H87+J87+L87+N87)</f>
        <v>#REF!</v>
      </c>
      <c r="P87" s="2">
        <f>$F$10*$E$10*SIN(7*($E$2+A87))</f>
        <v>0.13924576942001046</v>
      </c>
      <c r="Q87" s="2" t="e">
        <f>#REF!*(E87+F87+H87+J87+L87+N87+P87)</f>
        <v>#REF!</v>
      </c>
      <c r="R87" s="2">
        <f>$F$11*$E$11*SIN(8*($E$2+A87))</f>
        <v>0.12490949901707855</v>
      </c>
      <c r="S87" s="2" t="e">
        <f>#REF!*(E87+F87+H87+J87+L87+N87+P87+R87)</f>
        <v>#REF!</v>
      </c>
      <c r="T87" s="2">
        <f>$F$12*$E$12*SIN(9*($E$2+A87))</f>
        <v>0.10979304698250747</v>
      </c>
      <c r="U87" s="2">
        <f>$F$13*(E87+F87+H87+J87+L87+N87+P87+R87+T87)</f>
        <v>1.4217311199369076</v>
      </c>
    </row>
    <row r="88" spans="1:21" x14ac:dyDescent="0.35">
      <c r="A88" s="2">
        <f t="shared" si="1"/>
        <v>2.9999999999999973</v>
      </c>
      <c r="B88" s="2">
        <f t="shared" si="0"/>
        <v>171.8924080853094</v>
      </c>
      <c r="C88" s="2"/>
      <c r="D88" s="2"/>
      <c r="E88" s="2">
        <f>$F$4*$E$4*SIN($E$2+A88)</f>
        <v>0.14112000805986985</v>
      </c>
      <c r="F88" s="2">
        <f>$F$5*$E$5*SIN(2*($E$2+A88))</f>
        <v>0.13970774909946548</v>
      </c>
      <c r="G88" s="2" t="e">
        <f>#REF!*(E88+F88)</f>
        <v>#REF!</v>
      </c>
      <c r="H88" s="2">
        <f>$F$6*$E$6*SIN(3*($E$2+A88))</f>
        <v>0.13723545558550709</v>
      </c>
      <c r="I88" s="2" t="e">
        <f>#REF!*(E88+F88+H88)</f>
        <v>#REF!</v>
      </c>
      <c r="J88" s="2">
        <f>$F$7*$E$7*SIN(4*($E$2+A88))</f>
        <v>0.13414322950011098</v>
      </c>
      <c r="K88" s="2" t="e">
        <f>#REF!*(E88+F88+H88+J88)</f>
        <v>#REF!</v>
      </c>
      <c r="L88" s="2">
        <f>$F$8*$E$8*SIN(5*($E$2+A88))</f>
        <v>0.13005756803142554</v>
      </c>
      <c r="M88" s="2" t="e">
        <f>#REF!*(E88+F88+H88+J88+L88)</f>
        <v>#REF!</v>
      </c>
      <c r="N88" s="2">
        <f>$F$9*$E$9*SIN(6*($E$2+A88))</f>
        <v>0.12541487021087147</v>
      </c>
      <c r="O88" s="2" t="e">
        <f>#REF!*(E88+F88+H88+J88+L88+N88)</f>
        <v>#REF!</v>
      </c>
      <c r="P88" s="2">
        <f>$F$10*$E$10*SIN(7*($E$2+A88))</f>
        <v>0.11964175631065739</v>
      </c>
      <c r="Q88" s="2" t="e">
        <f>#REF!*(E88+F88+H88+J88+L88+N88+P88)</f>
        <v>#REF!</v>
      </c>
      <c r="R88" s="2">
        <f>$F$11*$E$11*SIN(8*($E$2+A88))</f>
        <v>0.11319729525082911</v>
      </c>
      <c r="S88" s="2" t="e">
        <f>#REF!*(E88+F88+H88+J88+L88+N88+P88+R88)</f>
        <v>#REF!</v>
      </c>
      <c r="T88" s="2">
        <f>$F$12*$E$12*SIN(9*($E$2+A88))</f>
        <v>0.10625336564574109</v>
      </c>
      <c r="U88" s="2">
        <f>$F$13*(E88+F88+H88+J88+L88+N88+P88+R88+T88)</f>
        <v>1.1467712976944782</v>
      </c>
    </row>
    <row r="89" spans="1:21" x14ac:dyDescent="0.35">
      <c r="A89" s="2">
        <f t="shared" si="1"/>
        <v>3.0499999999999972</v>
      </c>
      <c r="B89" s="2">
        <f t="shared" si="0"/>
        <v>174.75728155339792</v>
      </c>
      <c r="C89" s="2"/>
      <c r="D89" s="2"/>
      <c r="E89" s="2">
        <f>$F$4*$E$4*SIN($E$2+A89)</f>
        <v>9.1464642232439844E-2</v>
      </c>
      <c r="F89" s="2">
        <f>$F$5*$E$5*SIN(2*($E$2+A89))</f>
        <v>9.1081252136050561E-2</v>
      </c>
      <c r="G89" s="2" t="e">
        <f>#REF!*(E89+F89)</f>
        <v>#REF!</v>
      </c>
      <c r="H89" s="2">
        <f>$F$6*$E$6*SIN(3*($E$2+A89))</f>
        <v>9.035396695984256E-2</v>
      </c>
      <c r="I89" s="2" t="e">
        <f>#REF!*(E89+F89+H89)</f>
        <v>#REF!</v>
      </c>
      <c r="J89" s="2">
        <f>$F$7*$E$7*SIN(4*($E$2+A89))</f>
        <v>8.9557320559209661E-2</v>
      </c>
      <c r="K89" s="2" t="e">
        <f>#REF!*(E89+F89+H89+J89)</f>
        <v>#REF!</v>
      </c>
      <c r="L89" s="2">
        <f>$F$8*$E$8*SIN(5*($E$2+A89))</f>
        <v>8.8424433715310433E-2</v>
      </c>
      <c r="M89" s="2" t="e">
        <f>#REF!*(E89+F89+H89+J89+L89)</f>
        <v>#REF!</v>
      </c>
      <c r="N89" s="2">
        <f>$F$9*$E$9*SIN(6*($E$2+A89))</f>
        <v>8.722553446766669E-2</v>
      </c>
      <c r="O89" s="2" t="e">
        <f>#REF!*(E89+F89+H89+J89+L89+N89)</f>
        <v>#REF!</v>
      </c>
      <c r="P89" s="2">
        <f>$F$10*$E$10*SIN(7*($E$2+A89))</f>
        <v>8.5530632970724219E-2</v>
      </c>
      <c r="Q89" s="2" t="e">
        <f>#REF!*(E89+F89+H89+J89+L89+N89+P89)</f>
        <v>#REF!</v>
      </c>
      <c r="R89" s="2">
        <f>$F$11*$E$11*SIN(8*($E$2+A89))</f>
        <v>8.3613727547255018E-2</v>
      </c>
      <c r="S89" s="2" t="e">
        <f>#REF!*(E89+F89+H89+J89+L89+N89+P89+R89)</f>
        <v>#REF!</v>
      </c>
      <c r="T89" s="2">
        <f>$F$12*$E$12*SIN(9*($E$2+A89))</f>
        <v>8.1558023439346677E-2</v>
      </c>
      <c r="U89" s="2">
        <f>$F$13*(E89+F89+H89+J89+L89+N89+P89+R89+T89)</f>
        <v>0.78880953402784582</v>
      </c>
    </row>
    <row r="90" spans="1:21" x14ac:dyDescent="0.35">
      <c r="A90" s="2">
        <f t="shared" si="1"/>
        <v>3.099999999999997</v>
      </c>
      <c r="B90" s="2">
        <f t="shared" si="0"/>
        <v>177.62215502148635</v>
      </c>
      <c r="C90" s="2"/>
      <c r="D90" s="2"/>
      <c r="E90" s="2">
        <f>$F$4*$E$4*SIN($E$2+A90)</f>
        <v>4.15806624332936E-2</v>
      </c>
      <c r="F90" s="2">
        <f>$F$5*$E$5*SIN(2*($E$2+A90))</f>
        <v>4.15447014087513E-2</v>
      </c>
      <c r="G90" s="2" t="e">
        <f>#REF!*(E90+F90)</f>
        <v>#REF!</v>
      </c>
      <c r="H90" s="2">
        <f>$F$6*$E$6*SIN(3*($E$2+A90))</f>
        <v>4.144332302785507E-2</v>
      </c>
      <c r="I90" s="2" t="e">
        <f>#REF!*(E90+F90+H90)</f>
        <v>#REF!</v>
      </c>
      <c r="J90" s="2">
        <f>$F$7*$E$7*SIN(4*($E$2+A90))</f>
        <v>4.1401043862080412E-2</v>
      </c>
      <c r="K90" s="2" t="e">
        <f>#REF!*(E90+F90+H90+J90)</f>
        <v>#REF!</v>
      </c>
      <c r="L90" s="2">
        <f>$F$8*$E$8*SIN(5*($E$2+A90))</f>
        <v>4.1293496387562106E-2</v>
      </c>
      <c r="M90" s="2" t="e">
        <f>#REF!*(E90+F90+H90+J90+L90)</f>
        <v>#REF!</v>
      </c>
      <c r="N90" s="2">
        <f>$F$9*$E$9*SIN(6*($E$2+A90))</f>
        <v>4.1244601510019137E-2</v>
      </c>
      <c r="O90" s="2" t="e">
        <f>#REF!*(E90+F90+H90+J90+L90+N90)</f>
        <v>#REF!</v>
      </c>
      <c r="P90" s="2">
        <f>$F$10*$E$10*SIN(7*($E$2+A90))</f>
        <v>4.1048529139868083E-2</v>
      </c>
      <c r="Q90" s="2" t="e">
        <f>#REF!*(E90+F90+H90+J90+L90+N90+P90)</f>
        <v>#REF!</v>
      </c>
      <c r="R90" s="2">
        <f>$F$11*$E$11*SIN(8*($E$2+A90))</f>
        <v>4.0829390763093214E-2</v>
      </c>
      <c r="S90" s="2" t="e">
        <f>#REF!*(E90+F90+H90+J90+L90+N90+P90+R90)</f>
        <v>#REF!</v>
      </c>
      <c r="T90" s="2">
        <f>$F$12*$E$12*SIN(9*($E$2+A90))</f>
        <v>4.0624006113401806E-2</v>
      </c>
      <c r="U90" s="2">
        <f>$F$13*(E90+F90+H90+J90+L90+N90+P90+R90+T90)</f>
        <v>0.37100975464592467</v>
      </c>
    </row>
    <row r="91" spans="1:21" x14ac:dyDescent="0.35">
      <c r="A91" s="2">
        <f t="shared" si="1"/>
        <v>3.1499999999999968</v>
      </c>
      <c r="B91" s="2">
        <f t="shared" si="0"/>
        <v>180.48702848957484</v>
      </c>
      <c r="C91" s="2"/>
      <c r="D91" s="2"/>
      <c r="E91" s="2">
        <f>$F$4*$E$4*SIN($E$2+A91)</f>
        <v>-8.4072473671455098E-3</v>
      </c>
      <c r="F91" s="2">
        <f>$F$5*$E$5*SIN(2*($E$2+A91))</f>
        <v>-8.4069502421717478E-3</v>
      </c>
      <c r="G91" s="2" t="e">
        <f>#REF!*(E91+F91)</f>
        <v>#REF!</v>
      </c>
      <c r="H91" s="2">
        <f>$F$6*$E$6*SIN(3*($E$2+A91))</f>
        <v>-8.3980485928353988E-3</v>
      </c>
      <c r="I91" s="2" t="e">
        <f>#REF!*(E91+F91+H91)</f>
        <v>#REF!</v>
      </c>
      <c r="J91" s="2">
        <f>$F$7*$E$7*SIN(4*($E$2+A91))</f>
        <v>-8.405761805281067E-3</v>
      </c>
      <c r="K91" s="2" t="e">
        <f>#REF!*(E91+F91+H91+J91)</f>
        <v>#REF!</v>
      </c>
      <c r="L91" s="2">
        <f>$F$8*$E$8*SIN(5*($E$2+A91))</f>
        <v>-8.4048705437649637E-3</v>
      </c>
      <c r="M91" s="2" t="e">
        <f>#REF!*(E91+F91+H91+J91+L91)</f>
        <v>#REF!</v>
      </c>
      <c r="N91" s="2">
        <f>$F$9*$E$9*SIN(6*($E$2+A91))</f>
        <v>-8.4205888637345124E-3</v>
      </c>
      <c r="O91" s="2" t="e">
        <f>#REF!*(E91+F91+H91+J91+L91+N91)</f>
        <v>#REF!</v>
      </c>
      <c r="P91" s="2">
        <f>$F$10*$E$10*SIN(7*($E$2+A91))</f>
        <v>-8.4108966176990162E-3</v>
      </c>
      <c r="Q91" s="2" t="e">
        <f>#REF!*(E91+F91+H91+J91+L91+N91+P91)</f>
        <v>#REF!</v>
      </c>
      <c r="R91" s="2">
        <f>$F$11*$E$11*SIN(8*($E$2+A91))</f>
        <v>-8.4010090656812635E-3</v>
      </c>
      <c r="S91" s="2" t="e">
        <f>#REF!*(E91+F91+H91+J91+L91+N91+P91+R91)</f>
        <v>#REF!</v>
      </c>
      <c r="T91" s="2">
        <f>$F$12*$E$12*SIN(9*($E$2+A91))</f>
        <v>-8.3984862578064829E-3</v>
      </c>
      <c r="U91" s="2">
        <f>$F$13*(E91+F91+H91+J91+L91+N91+P91+R91+T91)</f>
        <v>-7.5653859356119971E-2</v>
      </c>
    </row>
    <row r="92" spans="1:21" x14ac:dyDescent="0.35">
      <c r="A92" s="2">
        <f t="shared" si="1"/>
        <v>3.1999999999999966</v>
      </c>
      <c r="B92" s="2">
        <f t="shared" si="0"/>
        <v>183.35190195766336</v>
      </c>
      <c r="C92" s="2"/>
      <c r="D92" s="2"/>
      <c r="E92" s="2">
        <f>$F$4*$E$4*SIN($E$2+A92)</f>
        <v>-5.837414342757654E-2</v>
      </c>
      <c r="F92" s="2">
        <f>$F$5*$E$5*SIN(2*($E$2+A92))</f>
        <v>-5.8274602425243294E-2</v>
      </c>
      <c r="G92" s="2" t="e">
        <f>#REF!*(E92+F92)</f>
        <v>#REF!</v>
      </c>
      <c r="H92" s="2">
        <f>$F$6*$E$6*SIN(3*($E$2+A92))</f>
        <v>-5.8050818147249307E-2</v>
      </c>
      <c r="I92" s="2" t="e">
        <f>#REF!*(E92+F92+H92)</f>
        <v>#REF!</v>
      </c>
      <c r="J92" s="2">
        <f>$F$7*$E$7*SIN(4*($E$2+A92))</f>
        <v>-5.7877456275381281E-2</v>
      </c>
      <c r="K92" s="2" t="e">
        <f>#REF!*(E92+F92+H92+J92)</f>
        <v>#REF!</v>
      </c>
      <c r="L92" s="2">
        <f>$F$8*$E$8*SIN(5*($E$2+A92))</f>
        <v>-5.7580663333009652E-2</v>
      </c>
      <c r="M92" s="2" t="e">
        <f>#REF!*(E92+F92+H92+J92+L92)</f>
        <v>#REF!</v>
      </c>
      <c r="N92" s="2">
        <f>$F$9*$E$9*SIN(6*($E$2+A92))</f>
        <v>-5.7333593112919745E-2</v>
      </c>
      <c r="O92" s="2" t="e">
        <f>#REF!*(E92+F92+H92+J92+L92+N92)</f>
        <v>#REF!</v>
      </c>
      <c r="P92" s="2">
        <f>$F$10*$E$10*SIN(7*($E$2+A92))</f>
        <v>-5.6850462686362097E-2</v>
      </c>
      <c r="Q92" s="2" t="e">
        <f>#REF!*(E92+F92+H92+J92+L92+N92+P92)</f>
        <v>#REF!</v>
      </c>
      <c r="R92" s="2">
        <f>$F$11*$E$11*SIN(8*($E$2+A92))</f>
        <v>-5.6305074284420491E-2</v>
      </c>
      <c r="S92" s="2" t="e">
        <f>#REF!*(E92+F92+H92+J92+L92+N92+P92+R92)</f>
        <v>#REF!</v>
      </c>
      <c r="T92" s="2">
        <f>$F$12*$E$12*SIN(9*($E$2+A92))</f>
        <v>-5.574879134338271E-2</v>
      </c>
      <c r="U92" s="2">
        <f>$F$13*(E92+F92+H92+J92+L92+N92+P92+R92+T92)</f>
        <v>-0.51639560503554505</v>
      </c>
    </row>
    <row r="93" spans="1:21" x14ac:dyDescent="0.35">
      <c r="A93" s="2">
        <f t="shared" si="1"/>
        <v>3.2499999999999964</v>
      </c>
      <c r="B93" s="2">
        <f t="shared" ref="B93:B156" si="2">A93*180/3.1415</f>
        <v>186.21677542575179</v>
      </c>
      <c r="C93" s="2"/>
      <c r="D93" s="2"/>
      <c r="E93" s="2">
        <f>$F$4*$E$4*SIN($E$2+A93)</f>
        <v>-0.10819513453010485</v>
      </c>
      <c r="F93" s="2">
        <f>$F$5*$E$5*SIN(2*($E$2+A93))</f>
        <v>-0.10755999404390429</v>
      </c>
      <c r="G93" s="2" t="e">
        <f>#REF!*(E93+F93)</f>
        <v>#REF!</v>
      </c>
      <c r="H93" s="2">
        <f>$F$6*$E$6*SIN(3*($E$2+A93))</f>
        <v>-0.10639989147621377</v>
      </c>
      <c r="I93" s="2" t="e">
        <f>#REF!*(E93+F93+H93)</f>
        <v>#REF!</v>
      </c>
      <c r="J93" s="2">
        <f>$F$7*$E$7*SIN(4*($E$2+A93))</f>
        <v>-0.10504175920665701</v>
      </c>
      <c r="K93" s="2" t="e">
        <f>#REF!*(E93+F93+H93+J93)</f>
        <v>#REF!</v>
      </c>
      <c r="L93" s="2">
        <f>$F$8*$E$8*SIN(5*($E$2+A93))</f>
        <v>-0.10317636936361883</v>
      </c>
      <c r="M93" s="2" t="e">
        <f>#REF!*(E93+F93+H93+J93+L93)</f>
        <v>#REF!</v>
      </c>
      <c r="N93" s="2">
        <f>$F$9*$E$9*SIN(6*($E$2+A93))</f>
        <v>-0.10112515824317055</v>
      </c>
      <c r="O93" s="2" t="e">
        <f>#REF!*(E93+F93+H93+J93+L93+N93)</f>
        <v>#REF!</v>
      </c>
      <c r="P93" s="2">
        <f>$F$10*$E$10*SIN(7*($E$2+A93))</f>
        <v>-9.8396650102933872E-2</v>
      </c>
      <c r="Q93" s="2" t="e">
        <f>#REF!*(E93+F93+H93+J93+L93+N93+P93)</f>
        <v>#REF!</v>
      </c>
      <c r="R93" s="2">
        <f>$F$11*$E$11*SIN(8*($E$2+A93))</f>
        <v>-9.5319806309948046E-2</v>
      </c>
      <c r="S93" s="2" t="e">
        <f>#REF!*(E93+F93+H93+J93+L93+N93+P93+R93)</f>
        <v>#REF!</v>
      </c>
      <c r="T93" s="2">
        <f>$F$12*$E$12*SIN(9*($E$2+A93))</f>
        <v>-9.1999188991819872E-2</v>
      </c>
      <c r="U93" s="2">
        <f>$F$13*(E93+F93+H93+J93+L93+N93+P93+R93+T93)</f>
        <v>-0.91721395226837121</v>
      </c>
    </row>
    <row r="94" spans="1:21" x14ac:dyDescent="0.35">
      <c r="A94" s="2">
        <f t="shared" si="1"/>
        <v>3.2999999999999963</v>
      </c>
      <c r="B94" s="2">
        <f t="shared" si="2"/>
        <v>189.08164889384028</v>
      </c>
      <c r="C94" s="2"/>
      <c r="D94" s="2"/>
      <c r="E94" s="2">
        <f>$F$4*$E$4*SIN($E$2+A94)</f>
        <v>-0.15774569414324469</v>
      </c>
      <c r="F94" s="2">
        <f>$F$5*$E$5*SIN(2*($E$2+A94))</f>
        <v>-0.15577068175668554</v>
      </c>
      <c r="G94" s="2" t="e">
        <f>#REF!*(E94+F94)</f>
        <v>#REF!</v>
      </c>
      <c r="H94" s="2">
        <f>$F$6*$E$6*SIN(3*($E$2+A94))</f>
        <v>-0.15235945262717834</v>
      </c>
      <c r="I94" s="2" t="e">
        <f>#REF!*(E94+F94+H94)</f>
        <v>#REF!</v>
      </c>
      <c r="J94" s="2">
        <f>$F$7*$E$7*SIN(4*($E$2+A94))</f>
        <v>-0.1480183786768029</v>
      </c>
      <c r="K94" s="2" t="e">
        <f>#REF!*(E94+F94+H94+J94)</f>
        <v>#REF!</v>
      </c>
      <c r="L94" s="2">
        <f>$F$8*$E$8*SIN(5*($E$2+A94))</f>
        <v>-0.14235706847382212</v>
      </c>
      <c r="M94" s="2" t="e">
        <f>#REF!*(E94+F94+H94+J94+L94)</f>
        <v>#REF!</v>
      </c>
      <c r="N94" s="2">
        <f>$F$9*$E$9*SIN(6*($E$2+A94))</f>
        <v>-0.13588351416368419</v>
      </c>
      <c r="O94" s="2" t="e">
        <f>#REF!*(E94+F94+H94+J94+L94+N94)</f>
        <v>#REF!</v>
      </c>
      <c r="P94" s="2">
        <f>$F$10*$E$10*SIN(7*($E$2+A94))</f>
        <v>-0.12801179359821269</v>
      </c>
      <c r="Q94" s="2" t="e">
        <f>#REF!*(E94+F94+H94+J94+L94+N94+P94)</f>
        <v>#REF!</v>
      </c>
      <c r="R94" s="2">
        <f>$F$11*$E$11*SIN(8*($E$2+A94))</f>
        <v>-0.11928563681158606</v>
      </c>
      <c r="S94" s="2" t="e">
        <f>#REF!*(E94+F94+H94+J94+L94+N94+P94+R94)</f>
        <v>#REF!</v>
      </c>
      <c r="T94" s="2">
        <f>$F$12*$E$12*SIN(9*($E$2+A94))</f>
        <v>-0.10993201494957834</v>
      </c>
      <c r="U94" s="2">
        <f>$F$13*(E94+F94+H94+J94+L94+N94+P94+R94+T94)</f>
        <v>-1.2493642352007948</v>
      </c>
    </row>
    <row r="95" spans="1:21" x14ac:dyDescent="0.35">
      <c r="A95" s="2">
        <f t="shared" ref="A95:A158" si="3">A94+0.05</f>
        <v>3.3499999999999961</v>
      </c>
      <c r="B95" s="2">
        <f t="shared" si="2"/>
        <v>191.9465223619288</v>
      </c>
      <c r="C95" s="2"/>
      <c r="D95" s="2"/>
      <c r="E95" s="2">
        <f>$F$4*$E$4*SIN($E$2+A95)</f>
        <v>-0.20690197167339586</v>
      </c>
      <c r="F95" s="2">
        <f>$F$5*$E$5*SIN(2*($E$2+A95))</f>
        <v>-0.20242496030829552</v>
      </c>
      <c r="G95" s="2" t="e">
        <f>#REF!*(E95+F95)</f>
        <v>#REF!</v>
      </c>
      <c r="H95" s="2">
        <f>$F$6*$E$6*SIN(3*($E$2+A95))</f>
        <v>-0.19489734893962779</v>
      </c>
      <c r="I95" s="2" t="e">
        <f>#REF!*(E95+F95+H95)</f>
        <v>#REF!</v>
      </c>
      <c r="J95" s="2">
        <f>$F$7*$E$7*SIN(4*($E$2+A95))</f>
        <v>-0.18509397248810947</v>
      </c>
      <c r="K95" s="2" t="e">
        <f>#REF!*(E95+F95+H95+J95)</f>
        <v>#REF!</v>
      </c>
      <c r="L95" s="2">
        <f>$F$8*$E$8*SIN(5*($E$2+A95))</f>
        <v>-0.17268669456157898</v>
      </c>
      <c r="M95" s="2" t="e">
        <f>#REF!*(E95+F95+H95+J95+L95)</f>
        <v>#REF!</v>
      </c>
      <c r="N95" s="2">
        <f>$F$9*$E$9*SIN(6*($E$2+A95))</f>
        <v>-0.1585038004591971</v>
      </c>
      <c r="O95" s="2" t="e">
        <f>#REF!*(E95+F95+H95+J95+L95+N95)</f>
        <v>#REF!</v>
      </c>
      <c r="P95" s="2">
        <f>$F$10*$E$10*SIN(7*($E$2+A95))</f>
        <v>-0.14210492155468993</v>
      </c>
      <c r="Q95" s="2" t="e">
        <f>#REF!*(E95+F95+H95+J95+L95+N95+P95)</f>
        <v>#REF!</v>
      </c>
      <c r="R95" s="2">
        <f>$F$11*$E$11*SIN(8*($E$2+A95))</f>
        <v>-0.12441888811394528</v>
      </c>
      <c r="S95" s="2" t="e">
        <f>#REF!*(E95+F95+H95+J95+L95+N95+P95+R95)</f>
        <v>#REF!</v>
      </c>
      <c r="T95" s="2">
        <f>$F$12*$E$12*SIN(9*($E$2+A95))</f>
        <v>-0.10597673964245827</v>
      </c>
      <c r="U95" s="2">
        <f>$F$13*(E95+F95+H95+J95+L95+N95+P95+R95+T95)</f>
        <v>-1.4930092977412979</v>
      </c>
    </row>
    <row r="96" spans="1:21" x14ac:dyDescent="0.35">
      <c r="A96" s="2">
        <f t="shared" si="3"/>
        <v>3.3999999999999959</v>
      </c>
      <c r="B96" s="2">
        <f t="shared" si="2"/>
        <v>194.81139583001729</v>
      </c>
      <c r="C96" s="2"/>
      <c r="D96" s="2"/>
      <c r="E96" s="2">
        <f>$F$4*$E$4*SIN($E$2+A96)</f>
        <v>-0.25554110202682739</v>
      </c>
      <c r="F96" s="2">
        <f>$F$5*$E$5*SIN(2*($E$2+A96))</f>
        <v>-0.24705667556930061</v>
      </c>
      <c r="G96" s="2" t="e">
        <f>#REF!*(E96+F96)</f>
        <v>#REF!</v>
      </c>
      <c r="H96" s="2">
        <f>$F$6*$E$6*SIN(3*($E$2+A96))</f>
        <v>-0.23305827096864709</v>
      </c>
      <c r="I96" s="2" t="e">
        <f>#REF!*(E96+F96+H96)</f>
        <v>#REF!</v>
      </c>
      <c r="J96" s="2">
        <f>$F$7*$E$7*SIN(4*($E$2+A96))</f>
        <v>-0.21479045371412192</v>
      </c>
      <c r="K96" s="2" t="e">
        <f>#REF!*(E96+F96+H96+J96)</f>
        <v>#REF!</v>
      </c>
      <c r="L96" s="2">
        <f>$F$8*$E$8*SIN(5*($E$2+A96))</f>
        <v>-0.19227949837591021</v>
      </c>
      <c r="M96" s="2" t="e">
        <f>#REF!*(E96+F96+H96+J96+L96)</f>
        <v>#REF!</v>
      </c>
      <c r="N96" s="2">
        <f>$F$9*$E$9*SIN(6*($E$2+A96))</f>
        <v>-0.16696541432382569</v>
      </c>
      <c r="O96" s="2" t="e">
        <f>#REF!*(E96+F96+H96+J96+L96+N96)</f>
        <v>#REF!</v>
      </c>
      <c r="P96" s="2">
        <f>$F$10*$E$10*SIN(7*($E$2+A96))</f>
        <v>-0.1389671777413734</v>
      </c>
      <c r="Q96" s="2" t="e">
        <f>#REF!*(E96+F96+H96+J96+L96+N96+P96)</f>
        <v>#REF!</v>
      </c>
      <c r="R96" s="2">
        <f>$F$11*$E$11*SIN(8*($E$2+A96))</f>
        <v>-0.10990913270634244</v>
      </c>
      <c r="S96" s="2" t="e">
        <f>#REF!*(E96+F96+H96+J96+L96+N96+P96+R96)</f>
        <v>#REF!</v>
      </c>
      <c r="T96" s="2">
        <f>$F$12*$E$12*SIN(9*($E$2+A96))</f>
        <v>-8.0920881306093012E-2</v>
      </c>
      <c r="U96" s="2">
        <f>$F$13*(E96+F96+H96+J96+L96+N96+P96+R96+T96)</f>
        <v>-1.6394886067324419</v>
      </c>
    </row>
    <row r="97" spans="1:21" x14ac:dyDescent="0.35">
      <c r="A97" s="2">
        <f t="shared" si="3"/>
        <v>3.4499999999999957</v>
      </c>
      <c r="B97" s="2">
        <f t="shared" si="2"/>
        <v>197.67626929810572</v>
      </c>
      <c r="C97" s="2"/>
      <c r="D97" s="2"/>
      <c r="E97" s="2">
        <f>$F$4*$E$4*SIN($E$2+A97)</f>
        <v>-0.30354151270842511</v>
      </c>
      <c r="F97" s="2">
        <f>$F$5*$E$5*SIN(2*($E$2+A97))</f>
        <v>-0.28921988219409644</v>
      </c>
      <c r="G97" s="2" t="e">
        <f>#REF!*(E97+F97)</f>
        <v>#REF!</v>
      </c>
      <c r="H97" s="2">
        <f>$F$6*$E$6*SIN(3*($E$2+A97))</f>
        <v>-0.26598520667553066</v>
      </c>
      <c r="I97" s="2" t="e">
        <f>#REF!*(E97+F97+H97)</f>
        <v>#REF!</v>
      </c>
      <c r="J97" s="2">
        <f>$F$7*$E$7*SIN(4*($E$2+A97))</f>
        <v>-0.23592391736102475</v>
      </c>
      <c r="K97" s="2" t="e">
        <f>#REF!*(E97+F97+H97+J97)</f>
        <v>#REF!</v>
      </c>
      <c r="L97" s="2">
        <f>$F$8*$E$8*SIN(5*($E$2+A97))</f>
        <v>-0.19991729427184335</v>
      </c>
      <c r="M97" s="2" t="e">
        <f>#REF!*(E97+F97+H97+J97+L97)</f>
        <v>#REF!</v>
      </c>
      <c r="N97" s="2">
        <f>$F$9*$E$9*SIN(6*($E$2+A97))</f>
        <v>-0.16051250499185463</v>
      </c>
      <c r="O97" s="2" t="e">
        <f>#REF!*(E97+F97+H97+J97+L97+N97)</f>
        <v>#REF!</v>
      </c>
      <c r="P97" s="2">
        <f>$F$10*$E$10*SIN(7*($E$2+A97))</f>
        <v>-0.11897902794862593</v>
      </c>
      <c r="Q97" s="2" t="e">
        <f>#REF!*(E97+F97+H97+J97+L97+N97+P97)</f>
        <v>#REF!</v>
      </c>
      <c r="R97" s="2">
        <f>$F$11*$E$11*SIN(8*($E$2+A97))</f>
        <v>-7.8047141927052394E-2</v>
      </c>
      <c r="S97" s="2" t="e">
        <f>#REF!*(E97+F97+H97+J97+L97+N97+P97+R97)</f>
        <v>#REF!</v>
      </c>
      <c r="T97" s="2">
        <f>$F$12*$E$12*SIN(9*($E$2+A97))</f>
        <v>-3.9753206541334483E-2</v>
      </c>
      <c r="U97" s="2">
        <f>$F$13*(E97+F97+H97+J97+L97+N97+P97+R97+T97)</f>
        <v>-1.6918796946197876</v>
      </c>
    </row>
    <row r="98" spans="1:21" x14ac:dyDescent="0.35">
      <c r="A98" s="2">
        <f t="shared" si="3"/>
        <v>3.4999999999999956</v>
      </c>
      <c r="B98" s="2">
        <f t="shared" si="2"/>
        <v>200.54114276619424</v>
      </c>
      <c r="C98" s="2"/>
      <c r="D98" s="2"/>
      <c r="E98" s="2">
        <f>$F$4*$E$4*SIN($E$2+A98)</f>
        <v>-0.35078322768961567</v>
      </c>
      <c r="F98" s="2">
        <f>$F$5*$E$5*SIN(2*($E$2+A98))</f>
        <v>-0.3284932993593912</v>
      </c>
      <c r="G98" s="2" t="e">
        <f>#REF!*(E98+F98)</f>
        <v>#REF!</v>
      </c>
      <c r="H98" s="2">
        <f>$F$6*$E$6*SIN(3*($E$2+A98))</f>
        <v>-0.29293868807056395</v>
      </c>
      <c r="I98" s="2" t="e">
        <f>#REF!*(E98+F98+H98)</f>
        <v>#REF!</v>
      </c>
      <c r="J98" s="2">
        <f>$F$7*$E$7*SIN(4*($E$2+A98))</f>
        <v>-0.24765183892371698</v>
      </c>
      <c r="K98" s="2" t="e">
        <f>#REF!*(E98+F98+H98+J98)</f>
        <v>#REF!</v>
      </c>
      <c r="L98" s="2">
        <f>$F$8*$E$8*SIN(5*($E$2+A98))</f>
        <v>-0.19512520109363246</v>
      </c>
      <c r="M98" s="2" t="e">
        <f>#REF!*(E98+F98+H98+J98+L98)</f>
        <v>#REF!</v>
      </c>
      <c r="N98" s="2">
        <f>$F$9*$E$9*SIN(6*($E$2+A98))</f>
        <v>-0.13972149163552397</v>
      </c>
      <c r="O98" s="2" t="e">
        <f>#REF!*(E98+F98+H98+J98+L98+N98)</f>
        <v>#REF!</v>
      </c>
      <c r="P98" s="2">
        <f>$F$10*$E$10*SIN(7*($E$2+A98))</f>
        <v>-8.4564126770716452E-2</v>
      </c>
      <c r="Q98" s="2" t="e">
        <f>#REF!*(E98+F98+H98+J98+L98+N98+P98)</f>
        <v>#REF!</v>
      </c>
      <c r="R98" s="2">
        <f>$F$11*$E$11*SIN(8*($E$2+A98))</f>
        <v>-3.3863223538487905E-2</v>
      </c>
      <c r="S98" s="2" t="e">
        <f>#REF!*(E98+F98+H98+J98+L98+N98+P98+R98)</f>
        <v>#REF!</v>
      </c>
      <c r="T98" s="2">
        <f>$F$12*$E$12*SIN(9*($E$2+A98))</f>
        <v>9.3295620273487461E-3</v>
      </c>
      <c r="U98" s="2">
        <f>$F$13*(E98+F98+H98+J98+L98+N98+P98+R98+T98)</f>
        <v>-1.6638115350542999</v>
      </c>
    </row>
    <row r="99" spans="1:21" x14ac:dyDescent="0.35">
      <c r="A99" s="2">
        <f t="shared" si="3"/>
        <v>3.5499999999999954</v>
      </c>
      <c r="B99" s="2">
        <f t="shared" si="2"/>
        <v>203.40601623428273</v>
      </c>
      <c r="C99" s="2"/>
      <c r="D99" s="2"/>
      <c r="E99" s="2">
        <f>$F$4*$E$4*SIN($E$2+A99)</f>
        <v>-0.3971481672859557</v>
      </c>
      <c r="F99" s="2">
        <f>$F$5*$E$5*SIN(2*($E$2+A99))</f>
        <v>-0.36448452006293491</v>
      </c>
      <c r="G99" s="2" t="e">
        <f>#REF!*(E99+F99)</f>
        <v>#REF!</v>
      </c>
      <c r="H99" s="2">
        <f>$F$6*$E$6*SIN(3*($E$2+A99))</f>
        <v>-0.31331339806987274</v>
      </c>
      <c r="I99" s="2" t="e">
        <f>#REF!*(E99+F99+H99)</f>
        <v>#REF!</v>
      </c>
      <c r="J99" s="2">
        <f>$F$7*$E$7*SIN(4*($E$2+A99))</f>
        <v>-0.2495066631790907</v>
      </c>
      <c r="K99" s="2" t="e">
        <f>#REF!*(E99+F99+H99+J99)</f>
        <v>#REF!</v>
      </c>
      <c r="L99" s="2">
        <f>$F$8*$E$8*SIN(5*($E$2+A99))</f>
        <v>-0.17820116798497262</v>
      </c>
      <c r="M99" s="2" t="e">
        <f>#REF!*(E99+F99+H99+J99+L99)</f>
        <v>#REF!</v>
      </c>
      <c r="N99" s="2">
        <f>$F$9*$E$9*SIN(6*($E$2+A99))</f>
        <v>-0.10644957355709356</v>
      </c>
      <c r="O99" s="2" t="e">
        <f>#REF!*(E99+F99+H99+J99+L99+N99)</f>
        <v>#REF!</v>
      </c>
      <c r="P99" s="2">
        <f>$F$10*$E$10*SIN(7*($E$2+A99))</f>
        <v>-3.9895438399729373E-2</v>
      </c>
      <c r="Q99" s="2" t="e">
        <f>#REF!*(E99+F99+H99+J99+L99+N99+P99)</f>
        <v>#REF!</v>
      </c>
      <c r="R99" s="2">
        <f>$F$11*$E$11*SIN(8*($E$2+A99))</f>
        <v>1.5666953262049234E-2</v>
      </c>
      <c r="S99" s="2" t="e">
        <f>#REF!*(E99+F99+H99+J99+L99+N99+P99+R99)</f>
        <v>#REF!</v>
      </c>
      <c r="T99" s="2">
        <f>$F$12*$E$12*SIN(9*($E$2+A99))</f>
        <v>5.6554760728825981E-2</v>
      </c>
      <c r="U99" s="2">
        <f>$F$13*(E99+F99+H99+J99+L99+N99+P99+R99+T99)</f>
        <v>-1.5767772145487746</v>
      </c>
    </row>
    <row r="100" spans="1:21" x14ac:dyDescent="0.35">
      <c r="A100" s="2">
        <f t="shared" si="3"/>
        <v>3.5999999999999952</v>
      </c>
      <c r="B100" s="2">
        <f t="shared" si="2"/>
        <v>206.27088970237116</v>
      </c>
      <c r="C100" s="2"/>
      <c r="D100" s="2"/>
      <c r="E100" s="2">
        <f>$F$4*$E$4*SIN($E$2+A100)</f>
        <v>-0.44252044329484808</v>
      </c>
      <c r="F100" s="2">
        <f>$F$5*$E$5*SIN(2*($E$2+A100))</f>
        <v>-0.39683393192457361</v>
      </c>
      <c r="G100" s="2" t="e">
        <f>#REF!*(E100+F100)</f>
        <v>#REF!</v>
      </c>
      <c r="H100" s="2">
        <f>$F$6*$E$6*SIN(3*($E$2+A100))</f>
        <v>-0.32665176461214079</v>
      </c>
      <c r="I100" s="2" t="e">
        <f>#REF!*(E100+F100+H100)</f>
        <v>#REF!</v>
      </c>
      <c r="J100" s="2">
        <f>$F$7*$E$7*SIN(4*($E$2+A100))</f>
        <v>-0.24141444413732063</v>
      </c>
      <c r="K100" s="2" t="e">
        <f>#REF!*(E100+F100+H100+J100)</f>
        <v>#REF!</v>
      </c>
      <c r="L100" s="2">
        <f>$F$8*$E$8*SIN(5*($E$2+A100))</f>
        <v>-0.15019744935433851</v>
      </c>
      <c r="M100" s="2" t="e">
        <f>#REF!*(E100+F100+H100+J100+L100)</f>
        <v>#REF!</v>
      </c>
      <c r="N100" s="2">
        <f>$F$9*$E$9*SIN(6*($E$2+A100))</f>
        <v>-6.36688321063794E-2</v>
      </c>
      <c r="O100" s="2" t="e">
        <f>#REF!*(E100+F100+H100+J100+L100+N100)</f>
        <v>#REF!</v>
      </c>
      <c r="P100" s="2">
        <f>$F$10*$E$10*SIN(7*($E$2+A100))</f>
        <v>9.6107543711383501E-3</v>
      </c>
      <c r="Q100" s="2" t="e">
        <f>#REF!*(E100+F100+H100+J100+L100+N100+P100)</f>
        <v>#REF!</v>
      </c>
      <c r="R100" s="2">
        <f>$F$11*$E$11*SIN(8*($E$2+A100))</f>
        <v>6.2723662627567539E-2</v>
      </c>
      <c r="S100" s="2" t="e">
        <f>#REF!*(E100+F100+H100+J100+L100+N100+P100+R100)</f>
        <v>#REF!</v>
      </c>
      <c r="T100" s="2">
        <f>$F$12*$E$12*SIN(9*($E$2+A100))</f>
        <v>9.2519578817691711E-2</v>
      </c>
      <c r="U100" s="2">
        <f>$F$13*(E100+F100+H100+J100+L100+N100+P100+R100+T100)</f>
        <v>-1.4564328696132034</v>
      </c>
    </row>
    <row r="101" spans="1:21" x14ac:dyDescent="0.35">
      <c r="A101" s="2">
        <f t="shared" si="3"/>
        <v>3.649999999999995</v>
      </c>
      <c r="B101" s="2">
        <f t="shared" si="2"/>
        <v>209.13576317045968</v>
      </c>
      <c r="C101" s="2"/>
      <c r="D101" s="2"/>
      <c r="E101" s="2">
        <f>$F$4*$E$4*SIN($E$2+A101)</f>
        <v>-0.48678664865569515</v>
      </c>
      <c r="F101" s="2">
        <f>$F$5*$E$5*SIN(2*($E$2+A101))</f>
        <v>-0.42521831031427965</v>
      </c>
      <c r="G101" s="2" t="e">
        <f>#REF!*(E101+F101)</f>
        <v>#REF!</v>
      </c>
      <c r="H101" s="2">
        <f>$F$6*$E$6*SIN(3*($E$2+A101))</f>
        <v>-0.33265423674064076</v>
      </c>
      <c r="I101" s="2" t="e">
        <f>#REF!*(E101+F101+H101)</f>
        <v>#REF!</v>
      </c>
      <c r="J101" s="2">
        <f>$F$7*$E$7*SIN(4*($E$2+A101))</f>
        <v>-0.22369779303512821</v>
      </c>
      <c r="K101" s="2" t="e">
        <f>#REF!*(E101+F101+H101+J101)</f>
        <v>#REF!</v>
      </c>
      <c r="L101" s="2">
        <f>$F$8*$E$8*SIN(5*($E$2+A101))</f>
        <v>-0.11285518079237516</v>
      </c>
      <c r="M101" s="2" t="e">
        <f>#REF!*(E101+F101+H101+J101+L101)</f>
        <v>#REF!</v>
      </c>
      <c r="N101" s="2">
        <f>$F$9*$E$9*SIN(6*($E$2+A101))</f>
        <v>-1.5200743505379323E-2</v>
      </c>
      <c r="O101" s="2" t="e">
        <f>#REF!*(E101+F101+H101+J101+L101+N101)</f>
        <v>#REF!</v>
      </c>
      <c r="P101" s="2">
        <f>$F$10*$E$10*SIN(7*($E$2+A101))</f>
        <v>5.7951599211980988E-2</v>
      </c>
      <c r="Q101" s="2" t="e">
        <f>#REF!*(E101+F101+H101+J101+L101+N101+P101)</f>
        <v>#REF!</v>
      </c>
      <c r="R101" s="2">
        <f>$F$11*$E$11*SIN(8*($E$2+A101))</f>
        <v>9.9877684832448785E-2</v>
      </c>
      <c r="S101" s="2" t="e">
        <f>#REF!*(E101+F101+H101+J101+L101+N101+P101+R101)</f>
        <v>#REF!</v>
      </c>
      <c r="T101" s="2">
        <f>$F$12*$E$12*SIN(9*($E$2+A101))</f>
        <v>0.11006321258573558</v>
      </c>
      <c r="U101" s="2">
        <f>$F$13*(E101+F101+H101+J101+L101+N101+P101+R101+T101)</f>
        <v>-1.3285204164133333</v>
      </c>
    </row>
    <row r="102" spans="1:21" x14ac:dyDescent="0.35">
      <c r="A102" s="2">
        <f t="shared" si="3"/>
        <v>3.6999999999999948</v>
      </c>
      <c r="B102" s="2">
        <f t="shared" si="2"/>
        <v>212.00063663854817</v>
      </c>
      <c r="C102" s="2"/>
      <c r="D102" s="2"/>
      <c r="E102" s="2">
        <f>$F$4*$E$4*SIN($E$2+A102)</f>
        <v>-0.52983614090848885</v>
      </c>
      <c r="F102" s="2">
        <f>$F$5*$E$5*SIN(2*($E$2+A102))</f>
        <v>-0.44935404790581113</v>
      </c>
      <c r="G102" s="2" t="e">
        <f>#REF!*(E102+F102)</f>
        <v>#REF!</v>
      </c>
      <c r="H102" s="2">
        <f>$F$6*$E$6*SIN(3*($E$2+A102))</f>
        <v>-0.33118601187192898</v>
      </c>
      <c r="I102" s="2" t="e">
        <f>#REF!*(E102+F102+H102)</f>
        <v>#REF!</v>
      </c>
      <c r="J102" s="2">
        <f>$F$7*$E$7*SIN(4*($E$2+A102))</f>
        <v>-0.19706301684383234</v>
      </c>
      <c r="K102" s="2" t="e">
        <f>#REF!*(E102+F102+H102+J102)</f>
        <v>#REF!</v>
      </c>
      <c r="L102" s="2">
        <f>$F$8*$E$8*SIN(5*($E$2+A102))</f>
        <v>-6.8496123693927186E-2</v>
      </c>
      <c r="M102" s="2" t="e">
        <f>#REF!*(E102+F102+H102+J102+L102)</f>
        <v>#REF!</v>
      </c>
      <c r="N102" s="2">
        <f>$F$9*$E$9*SIN(6*($E$2+A102))</f>
        <v>3.4625182241323493E-2</v>
      </c>
      <c r="O102" s="2" t="e">
        <f>#REF!*(E102+F102+H102+J102+L102+N102)</f>
        <v>#REF!</v>
      </c>
      <c r="P102" s="2">
        <f>$F$10*$E$10*SIN(7*($E$2+A102))</f>
        <v>9.9265547560066947E-2</v>
      </c>
      <c r="Q102" s="2" t="e">
        <f>#REF!*(E102+F102+H102+J102+L102+N102+P102)</f>
        <v>#REF!</v>
      </c>
      <c r="R102" s="2">
        <f>$F$11*$E$11*SIN(8*($E$2+A102))</f>
        <v>0.12126321671339688</v>
      </c>
      <c r="S102" s="2" t="e">
        <f>#REF!*(E102+F102+H102+J102+L102+N102+P102+R102)</f>
        <v>#REF!</v>
      </c>
      <c r="T102" s="2">
        <f>$F$12*$E$12*SIN(9*($E$2+A102))</f>
        <v>0.10569262287921302</v>
      </c>
      <c r="U102" s="2">
        <f>$F$13*(E102+F102+H102+J102+L102+N102+P102+R102+T102)</f>
        <v>-1.2150887718299881</v>
      </c>
    </row>
    <row r="103" spans="1:21" x14ac:dyDescent="0.35">
      <c r="A103" s="2">
        <f t="shared" si="3"/>
        <v>3.7499999999999947</v>
      </c>
      <c r="B103" s="2">
        <f t="shared" si="2"/>
        <v>214.86551010663666</v>
      </c>
      <c r="C103" s="2"/>
      <c r="D103" s="2"/>
      <c r="E103" s="2">
        <f>$F$4*$E$4*SIN($E$2+A103)</f>
        <v>-0.5715613187423394</v>
      </c>
      <c r="F103" s="2">
        <f>$F$5*$E$5*SIN(2*($E$2+A103))</f>
        <v>-0.46899998838736756</v>
      </c>
      <c r="G103" s="2" t="e">
        <f>#REF!*(E103+F103)</f>
        <v>#REF!</v>
      </c>
      <c r="H103" s="2">
        <f>$F$6*$E$6*SIN(3*($E$2+A103))</f>
        <v>-0.32228006317125141</v>
      </c>
      <c r="I103" s="2" t="e">
        <f>#REF!*(E103+F103+H103)</f>
        <v>#REF!</v>
      </c>
      <c r="J103" s="2">
        <f>$F$7*$E$7*SIN(4*($E$2+A103))</f>
        <v>-0.16257196003928326</v>
      </c>
      <c r="K103" s="2" t="e">
        <f>#REF!*(E103+F103+H103+J103)</f>
        <v>#REF!</v>
      </c>
      <c r="L103" s="2">
        <f>$F$8*$E$8*SIN(5*($E$2+A103))</f>
        <v>-1.9878309379775291E-2</v>
      </c>
      <c r="M103" s="2" t="e">
        <f>#REF!*(E103+F103+H103+J103+L103)</f>
        <v>#REF!</v>
      </c>
      <c r="N103" s="2">
        <f>$F$9*$E$9*SIN(6*($E$2+A103))</f>
        <v>8.1358143580900433E-2</v>
      </c>
      <c r="O103" s="2" t="e">
        <f>#REF!*(E103+F103+H103+J103+L103+N103)</f>
        <v>#REF!</v>
      </c>
      <c r="P103" s="2">
        <f>$F$10*$E$10*SIN(7*($E$2+A103))</f>
        <v>0.12854309419558058</v>
      </c>
      <c r="Q103" s="2" t="e">
        <f>#REF!*(E103+F103+H103+J103+L103+N103+P103)</f>
        <v>#REF!</v>
      </c>
      <c r="R103" s="2">
        <f>$F$11*$E$11*SIN(8*($E$2+A103))</f>
        <v>0.12350395301160855</v>
      </c>
      <c r="S103" s="2" t="e">
        <f>#REF!*(E103+F103+H103+J103+L103+N103+P103+R103)</f>
        <v>#REF!</v>
      </c>
      <c r="T103" s="2">
        <f>$F$12*$E$12*SIN(9*($E$2+A103))</f>
        <v>8.0278019437547921E-2</v>
      </c>
      <c r="U103" s="2">
        <f>$F$13*(E103+F103+H103+J103+L103+N103+P103+R103+T103)</f>
        <v>-1.1316084294943796</v>
      </c>
    </row>
    <row r="104" spans="1:21" x14ac:dyDescent="0.35">
      <c r="A104" s="2">
        <f t="shared" si="3"/>
        <v>3.7999999999999945</v>
      </c>
      <c r="B104" s="2">
        <f t="shared" si="2"/>
        <v>217.73038357472512</v>
      </c>
      <c r="C104" s="2"/>
      <c r="D104" s="2"/>
      <c r="E104" s="2">
        <f>$F$4*$E$4*SIN($E$2+A104)</f>
        <v>-0.6118578909427147</v>
      </c>
      <c r="F104" s="2">
        <f>$F$5*$E$5*SIN(2*($E$2+A104))</f>
        <v>-0.48395983601574183</v>
      </c>
      <c r="G104" s="2" t="e">
        <f>#REF!*(E104+F104)</f>
        <v>#REF!</v>
      </c>
      <c r="H104" s="2">
        <f>$F$6*$E$6*SIN(3*($E$2+A104))</f>
        <v>-0.3061363990463391</v>
      </c>
      <c r="I104" s="2" t="e">
        <f>#REF!*(E104+F104+H104)</f>
        <v>#REF!</v>
      </c>
      <c r="J104" s="2">
        <f>$F$7*$E$7*SIN(4*($E$2+A104))</f>
        <v>-0.12159967221345458</v>
      </c>
      <c r="K104" s="2" t="e">
        <f>#REF!*(E104+F104+H104+J104)</f>
        <v>#REF!</v>
      </c>
      <c r="L104" s="2">
        <f>$F$8*$E$8*SIN(5*($E$2+A104))</f>
        <v>2.9975441932584848E-2</v>
      </c>
      <c r="M104" s="2" t="e">
        <f>#REF!*(E104+F104+H104+J104+L104)</f>
        <v>#REF!</v>
      </c>
      <c r="N104" s="2">
        <f>$F$9*$E$9*SIN(6*($E$2+A104))</f>
        <v>0.12082362425938523</v>
      </c>
      <c r="O104" s="2" t="e">
        <f>#REF!*(E104+F104+H104+J104+L104+N104)</f>
        <v>#REF!</v>
      </c>
      <c r="P104" s="2">
        <f>$F$10*$E$10*SIN(7*($E$2+A104))</f>
        <v>0.14223420266453027</v>
      </c>
      <c r="Q104" s="2" t="e">
        <f>#REF!*(E104+F104+H104+J104+L104+N104+P104)</f>
        <v>#REF!</v>
      </c>
      <c r="R104" s="2">
        <f>$F$11*$E$11*SIN(8*($E$2+A104))</f>
        <v>0.10624613073491881</v>
      </c>
      <c r="S104" s="2" t="e">
        <f>#REF!*(E104+F104+H104+J104+L104+N104+P104+R104)</f>
        <v>#REF!</v>
      </c>
      <c r="T104" s="2">
        <f>$F$12*$E$12*SIN(9*($E$2+A104))</f>
        <v>3.8879597091090345E-2</v>
      </c>
      <c r="U104" s="2">
        <f>$F$13*(E104+F104+H104+J104+L104+N104+P104+R104+T104)</f>
        <v>-1.0853948015357409</v>
      </c>
    </row>
    <row r="105" spans="1:21" x14ac:dyDescent="0.35">
      <c r="A105" s="2">
        <f t="shared" si="3"/>
        <v>3.8499999999999943</v>
      </c>
      <c r="B105" s="2">
        <f t="shared" si="2"/>
        <v>220.59525704281361</v>
      </c>
      <c r="C105" s="2"/>
      <c r="D105" s="2"/>
      <c r="E105" s="2">
        <f>$F$4*$E$4*SIN($E$2+A105)</f>
        <v>-0.65062513706516301</v>
      </c>
      <c r="F105" s="2">
        <f>$F$5*$E$5*SIN(2*($E$2+A105))</f>
        <v>-0.4940841169384993</v>
      </c>
      <c r="G105" s="2" t="e">
        <f>#REF!*(E105+F105)</f>
        <v>#REF!</v>
      </c>
      <c r="H105" s="2">
        <f>$F$6*$E$6*SIN(3*($E$2+A105))</f>
        <v>-0.28311757138976312</v>
      </c>
      <c r="I105" s="2" t="e">
        <f>#REF!*(E105+F105+H105)</f>
        <v>#REF!</v>
      </c>
      <c r="J105" s="2">
        <f>$F$7*$E$7*SIN(4*($E$2+A105))</f>
        <v>-7.5779589186431073E-2</v>
      </c>
      <c r="K105" s="2" t="e">
        <f>#REF!*(E105+F105+H105+J105)</f>
        <v>#REF!</v>
      </c>
      <c r="L105" s="2">
        <f>$F$8*$E$8*SIN(5*($E$2+A105))</f>
        <v>7.796546544927048E-2</v>
      </c>
      <c r="M105" s="2" t="e">
        <f>#REF!*(E105+F105+H105+J105+L105)</f>
        <v>#REF!</v>
      </c>
      <c r="N105" s="2">
        <f>$F$9*$E$9*SIN(6*($E$2+A105))</f>
        <v>0.14949629042588422</v>
      </c>
      <c r="O105" s="2" t="e">
        <f>#REF!*(E105+F105+H105+J105+L105+N105)</f>
        <v>#REF!</v>
      </c>
      <c r="P105" s="2">
        <f>$F$10*$E$10*SIN(7*($E$2+A105))</f>
        <v>0.13867876343774702</v>
      </c>
      <c r="Q105" s="2" t="e">
        <f>#REF!*(E105+F105+H105+J105+L105+N105+P105)</f>
        <v>#REF!</v>
      </c>
      <c r="R105" s="2">
        <f>$F$11*$E$11*SIN(8*($E$2+A105))</f>
        <v>7.2214380555721186E-2</v>
      </c>
      <c r="S105" s="2" t="e">
        <f>#REF!*(E105+F105+H105+J105+L105+N105+P105+R105)</f>
        <v>#REF!</v>
      </c>
      <c r="T105" s="2">
        <f>$F$12*$E$12*SIN(9*($E$2+A105))</f>
        <v>-1.02599783549235E-2</v>
      </c>
      <c r="U105" s="2">
        <f>$F$13*(E105+F105+H105+J105+L105+N105+P105+R105+T105)</f>
        <v>-1.0755114930661569</v>
      </c>
    </row>
    <row r="106" spans="1:21" x14ac:dyDescent="0.35">
      <c r="A106" s="2">
        <f t="shared" si="3"/>
        <v>3.8999999999999941</v>
      </c>
      <c r="B106" s="2">
        <f t="shared" si="2"/>
        <v>223.4601305109021</v>
      </c>
      <c r="C106" s="2"/>
      <c r="D106" s="2"/>
      <c r="E106" s="2">
        <f>$F$4*$E$4*SIN($E$2+A106)</f>
        <v>-0.68776615918396955</v>
      </c>
      <c r="F106" s="2">
        <f>$F$5*$E$5*SIN(2*($E$2+A106))</f>
        <v>-0.49927167268730216</v>
      </c>
      <c r="G106" s="2" t="e">
        <f>#REF!*(E106+F106)</f>
        <v>#REF!</v>
      </c>
      <c r="H106" s="2">
        <f>$F$6*$E$6*SIN(3*($E$2+A106))</f>
        <v>-0.25374053344504194</v>
      </c>
      <c r="I106" s="2" t="e">
        <f>#REF!*(E106+F106+H106)</f>
        <v>#REF!</v>
      </c>
      <c r="J106" s="2">
        <f>$F$7*$E$7*SIN(4*($E$2+A106))</f>
        <v>-2.6938413074866756E-2</v>
      </c>
      <c r="K106" s="2" t="e">
        <f>#REF!*(E106+F106+H106+J106)</f>
        <v>#REF!</v>
      </c>
      <c r="L106" s="2">
        <f>$F$8*$E$8*SIN(5*($E$2+A106))</f>
        <v>0.12110797394391569</v>
      </c>
      <c r="M106" s="2" t="e">
        <f>#REF!*(E106+F106+H106+J106+L106)</f>
        <v>#REF!</v>
      </c>
      <c r="N106" s="2">
        <f>$F$9*$E$9*SIN(6*($E$2+A106))</f>
        <v>0.16481489820614739</v>
      </c>
      <c r="O106" s="2" t="e">
        <f>#REF!*(E106+F106+H106+J106+L106+N106)</f>
        <v>#REF!</v>
      </c>
      <c r="P106" s="2">
        <f>$F$10*$E$10*SIN(7*($E$2+A106))</f>
        <v>0.11830788978514256</v>
      </c>
      <c r="Q106" s="2" t="e">
        <f>#REF!*(E106+F106+H106+J106+L106+N106+P106)</f>
        <v>#REF!</v>
      </c>
      <c r="R106" s="2">
        <f>$F$11*$E$11*SIN(8*($E$2+A106))</f>
        <v>2.67815675369916E-2</v>
      </c>
      <c r="S106" s="2" t="e">
        <f>#REF!*(E106+F106+H106+J106+L106+N106+P106+R106)</f>
        <v>#REF!</v>
      </c>
      <c r="T106" s="2">
        <f>$F$12*$E$12*SIN(9*($E$2+A106))</f>
        <v>-5.7356732650874487E-2</v>
      </c>
      <c r="U106" s="2">
        <f>$F$13*(E106+F106+H106+J106+L106+N106+P106+R106+T106)</f>
        <v>-1.0940611815698578</v>
      </c>
    </row>
    <row r="107" spans="1:21" x14ac:dyDescent="0.35">
      <c r="A107" s="2">
        <f t="shared" si="3"/>
        <v>3.949999999999994</v>
      </c>
      <c r="B107" s="2">
        <f t="shared" si="2"/>
        <v>226.32500397899057</v>
      </c>
      <c r="C107" s="2"/>
      <c r="D107" s="2"/>
      <c r="E107" s="2">
        <f>$F$4*$E$4*SIN($E$2+A107)</f>
        <v>-0.72318812408650779</v>
      </c>
      <c r="F107" s="2">
        <f>$F$5*$E$5*SIN(2*($E$2+A107))</f>
        <v>-0.49947067091988628</v>
      </c>
      <c r="G107" s="2" t="e">
        <f>#REF!*(E107+F107)</f>
        <v>#REF!</v>
      </c>
      <c r="H107" s="2">
        <f>$F$6*$E$6*SIN(3*($E$2+A107))</f>
        <v>-0.21866503015127756</v>
      </c>
      <c r="I107" s="2" t="e">
        <f>#REF!*(E107+F107+H107)</f>
        <v>#REF!</v>
      </c>
      <c r="J107" s="2">
        <f>$F$7*$E$7*SIN(4*($E$2+A107))</f>
        <v>2.2976712556914219E-2</v>
      </c>
      <c r="K107" s="2" t="e">
        <f>#REF!*(E107+F107+H107+J107)</f>
        <v>#REF!</v>
      </c>
      <c r="L107" s="2">
        <f>$F$8*$E$8*SIN(5*($E$2+A107))</f>
        <v>0.15672057519566754</v>
      </c>
      <c r="M107" s="2" t="e">
        <f>#REF!*(E107+F107+H107+J107+L107)</f>
        <v>#REF!</v>
      </c>
      <c r="N107" s="2">
        <f>$F$9*$E$9*SIN(6*($E$2+A107))</f>
        <v>0.16541108198982596</v>
      </c>
      <c r="O107" s="2" t="e">
        <f>#REF!*(E107+F107+H107+J107+L107+N107)</f>
        <v>#REF!</v>
      </c>
      <c r="P107" s="2">
        <f>$F$10*$E$10*SIN(7*($E$2+A107))</f>
        <v>8.3591643319689324E-2</v>
      </c>
      <c r="Q107" s="2" t="e">
        <f>#REF!*(E107+F107+H107+J107+L107+N107+P107)</f>
        <v>#REF!</v>
      </c>
      <c r="R107" s="2">
        <f>$F$11*$E$11*SIN(8*($E$2+A107))</f>
        <v>-2.2879466122567388E-2</v>
      </c>
      <c r="S107" s="2" t="e">
        <f>#REF!*(E107+F107+H107+J107+L107+N107+P107+R107)</f>
        <v>#REF!</v>
      </c>
      <c r="T107" s="2">
        <f>$F$12*$E$12*SIN(9*($E$2+A107))</f>
        <v>-9.3033429076871357E-2</v>
      </c>
      <c r="U107" s="2">
        <f>$F$13*(E107+F107+H107+J107+L107+N107+P107+R107+T107)</f>
        <v>-1.1285367072950132</v>
      </c>
    </row>
    <row r="108" spans="1:21" x14ac:dyDescent="0.35">
      <c r="A108" s="2">
        <f t="shared" si="3"/>
        <v>3.9999999999999938</v>
      </c>
      <c r="B108" s="2">
        <f t="shared" si="2"/>
        <v>229.18987744707906</v>
      </c>
      <c r="C108" s="2"/>
      <c r="D108" s="2"/>
      <c r="E108" s="2">
        <f>$F$4*$E$4*SIN($E$2+A108)</f>
        <v>-0.75680249530792421</v>
      </c>
      <c r="F108" s="2">
        <f>$F$5*$E$5*SIN(2*($E$2+A108))</f>
        <v>-0.49467912331169178</v>
      </c>
      <c r="G108" s="2" t="e">
        <f>#REF!*(E108+F108)</f>
        <v>#REF!</v>
      </c>
      <c r="H108" s="2">
        <f>$F$6*$E$6*SIN(3*($E$2+A108))</f>
        <v>-0.17867878169414983</v>
      </c>
      <c r="I108" s="2" t="e">
        <f>#REF!*(E108+F108+H108)</f>
        <v>#REF!</v>
      </c>
      <c r="J108" s="2">
        <f>$F$7*$E$7*SIN(4*($E$2+A108))</f>
        <v>7.1975829166260372E-2</v>
      </c>
      <c r="K108" s="2" t="e">
        <f>#REF!*(E108+F108+H108+J108)</f>
        <v>#REF!</v>
      </c>
      <c r="L108" s="2">
        <f>$F$8*$E$8*SIN(5*($E$2+A108))</f>
        <v>0.18258905014552293</v>
      </c>
      <c r="M108" s="2" t="e">
        <f>#REF!*(E108+F108+H108+J108+L108)</f>
        <v>#REF!</v>
      </c>
      <c r="N108" s="2">
        <f>$F$9*$E$9*SIN(6*($E$2+A108))</f>
        <v>0.1512315864551087</v>
      </c>
      <c r="O108" s="2" t="e">
        <f>#REF!*(E108+F108+H108+J108+L108+N108)</f>
        <v>#REF!</v>
      </c>
      <c r="P108" s="2">
        <f>$F$10*$E$10*SIN(7*($E$2+A108))</f>
        <v>3.8739527728031138E-2</v>
      </c>
      <c r="Q108" s="2" t="e">
        <f>#REF!*(E108+F108+H108+J108+L108+N108+P108)</f>
        <v>#REF!</v>
      </c>
      <c r="R108" s="2">
        <f>$F$11*$E$11*SIN(8*($E$2+A108))</f>
        <v>-6.8928335155206133E-2</v>
      </c>
      <c r="S108" s="2" t="e">
        <f>#REF!*(E108+F108+H108+J108+L108+N108+P108+R108)</f>
        <v>#REF!</v>
      </c>
      <c r="T108" s="2">
        <f>$F$12*$E$12*SIN(9*($E$2+A108))</f>
        <v>-0.11018663061752935</v>
      </c>
      <c r="U108" s="2">
        <f>$F$13*(E108+F108+H108+J108+L108+N108+P108+R108+T108)</f>
        <v>-1.1647393725915782</v>
      </c>
    </row>
    <row r="109" spans="1:21" x14ac:dyDescent="0.35">
      <c r="A109" s="2">
        <f t="shared" si="3"/>
        <v>4.0499999999999936</v>
      </c>
      <c r="B109" s="2">
        <f t="shared" si="2"/>
        <v>232.05475091516755</v>
      </c>
      <c r="C109" s="2"/>
      <c r="D109" s="2"/>
      <c r="E109" s="2">
        <f>$F$4*$E$4*SIN($E$2+A109)</f>
        <v>-0.78852525442619115</v>
      </c>
      <c r="F109" s="2">
        <f>$F$5*$E$5*SIN(2*($E$2+A109))</f>
        <v>-0.4849449054225447</v>
      </c>
      <c r="G109" s="2" t="e">
        <f>#REF!*(E109+F109)</f>
        <v>#REF!</v>
      </c>
      <c r="H109" s="2">
        <f>$F$6*$E$6*SIN(3*($E$2+A109))</f>
        <v>-0.13467979300876962</v>
      </c>
      <c r="I109" s="2" t="e">
        <f>#REF!*(E109+F109+H109)</f>
        <v>#REF!</v>
      </c>
      <c r="J109" s="2">
        <f>$F$7*$E$7*SIN(4*($E$2+A109))</f>
        <v>0.11810549659961106</v>
      </c>
      <c r="K109" s="2" t="e">
        <f>#REF!*(E109+F109+H109+J109)</f>
        <v>#REF!</v>
      </c>
      <c r="L109" s="2">
        <f>$F$8*$E$8*SIN(5*($E$2+A109))</f>
        <v>0.19710502231302285</v>
      </c>
      <c r="M109" s="2" t="e">
        <f>#REF!*(E109+F109+H109+J109+L109)</f>
        <v>#REF!</v>
      </c>
      <c r="N109" s="2">
        <f>$F$9*$E$9*SIN(6*($E$2+A109))</f>
        <v>0.12354302370801259</v>
      </c>
      <c r="O109" s="2" t="e">
        <f>#REF!*(E109+F109+H109+J109+L109+N109)</f>
        <v>#REF!</v>
      </c>
      <c r="P109" s="2">
        <f>$F$10*$E$10*SIN(7*($E$2+A109))</f>
        <v>-1.0809932807075115E-2</v>
      </c>
      <c r="Q109" s="2" t="e">
        <f>#REF!*(E109+F109+H109+J109+L109+N109+P109)</f>
        <v>#REF!</v>
      </c>
      <c r="R109" s="2">
        <f>$F$11*$E$11*SIN(8*($E$2+A109))</f>
        <v>-0.10409493566346903</v>
      </c>
      <c r="S109" s="2" t="e">
        <f>#REF!*(E109+F109+H109+J109+L109+N109+P109+R109)</f>
        <v>#REF!</v>
      </c>
      <c r="T109" s="2">
        <f>$F$12*$E$12*SIN(9*($E$2+A109))</f>
        <v>-0.10540103543824693</v>
      </c>
      <c r="U109" s="2">
        <f>$F$13*(E109+F109+H109+J109+L109+N109+P109+R109+T109)</f>
        <v>-1.1897023141456498</v>
      </c>
    </row>
    <row r="110" spans="1:21" x14ac:dyDescent="0.35">
      <c r="A110" s="2">
        <f t="shared" si="3"/>
        <v>4.0999999999999934</v>
      </c>
      <c r="B110" s="2">
        <f t="shared" si="2"/>
        <v>234.91962438325604</v>
      </c>
      <c r="C110" s="2"/>
      <c r="D110" s="2"/>
      <c r="E110" s="2">
        <f>$F$4*$E$4*SIN($E$2+A110)</f>
        <v>-0.8182771110644067</v>
      </c>
      <c r="F110" s="2">
        <f>$F$5*$E$5*SIN(2*($E$2+A110))</f>
        <v>-0.47036527833988867</v>
      </c>
      <c r="G110" s="2" t="e">
        <f>#REF!*(E110+F110)</f>
        <v>#REF!</v>
      </c>
      <c r="H110" s="2">
        <f>$F$6*$E$6*SIN(3*($E$2+A110))</f>
        <v>-8.7656186524818575E-2</v>
      </c>
      <c r="I110" s="2" t="e">
        <f>#REF!*(E110+F110+H110)</f>
        <v>#REF!</v>
      </c>
      <c r="J110" s="2">
        <f>$F$7*$E$7*SIN(4*($E$2+A110))</f>
        <v>0.15952667058698208</v>
      </c>
      <c r="K110" s="2" t="e">
        <f>#REF!*(E110+F110+H110+J110)</f>
        <v>#REF!</v>
      </c>
      <c r="L110" s="2">
        <f>$F$8*$E$8*SIN(5*($E$2+A110))</f>
        <v>0.19936595885576036</v>
      </c>
      <c r="M110" s="2" t="e">
        <f>#REF!*(E110+F110+H110+J110+L110)</f>
        <v>#REF!</v>
      </c>
      <c r="N110" s="2">
        <f>$F$9*$E$9*SIN(6*($E$2+A110))</f>
        <v>8.4818730595240033E-2</v>
      </c>
      <c r="O110" s="2" t="e">
        <f>#REF!*(E110+F110+H110+J110+L110+N110)</f>
        <v>#REF!</v>
      </c>
      <c r="P110" s="2">
        <f>$F$10*$E$10*SIN(7*($E$2+A110))</f>
        <v>-5.9048639541391217E-2</v>
      </c>
      <c r="Q110" s="2" t="e">
        <f>#REF!*(E110+F110+H110+J110+L110+N110+P110)</f>
        <v>#REF!</v>
      </c>
      <c r="R110" s="2">
        <f>$F$11*$E$11*SIN(8*($E$2+A110))</f>
        <v>-0.12282723467051629</v>
      </c>
      <c r="S110" s="2" t="e">
        <f>#REF!*(E110+F110+H110+J110+L110+N110+P110+R110)</f>
        <v>#REF!</v>
      </c>
      <c r="T110" s="2">
        <f>$F$12*$E$12*SIN(9*($E$2+A110))</f>
        <v>-7.9629483273153445E-2</v>
      </c>
      <c r="U110" s="2">
        <f>$F$13*(E110+F110+H110+J110+L110+N110+P110+R110+T110)</f>
        <v>-1.1940925733761925</v>
      </c>
    </row>
    <row r="111" spans="1:21" x14ac:dyDescent="0.35">
      <c r="A111" s="2">
        <f t="shared" si="3"/>
        <v>4.1499999999999932</v>
      </c>
      <c r="B111" s="2">
        <f t="shared" si="2"/>
        <v>237.7844978513445</v>
      </c>
      <c r="C111" s="2"/>
      <c r="D111" s="2"/>
      <c r="E111" s="2">
        <f>$F$4*$E$4*SIN($E$2+A111)</f>
        <v>-0.84598370107544274</v>
      </c>
      <c r="F111" s="2">
        <f>$F$5*$E$5*SIN(2*($E$2+A111))</f>
        <v>-0.45108591687814975</v>
      </c>
      <c r="G111" s="2" t="e">
        <f>#REF!*(E111+F111)</f>
        <v>#REF!</v>
      </c>
      <c r="H111" s="2">
        <f>$F$6*$E$6*SIN(3*($E$2+A111))</f>
        <v>-3.8664011067045131E-2</v>
      </c>
      <c r="I111" s="2" t="e">
        <f>#REF!*(E111+F111+H111)</f>
        <v>#REF!</v>
      </c>
      <c r="J111" s="2">
        <f>$F$7*$E$7*SIN(4*($E$2+A111))</f>
        <v>0.19458801963357017</v>
      </c>
      <c r="K111" s="2" t="e">
        <f>#REF!*(E111+F111+H111+J111)</f>
        <v>#REF!</v>
      </c>
      <c r="L111" s="2">
        <f>$F$8*$E$8*SIN(5*($E$2+A111))</f>
        <v>0.18923128569017647</v>
      </c>
      <c r="M111" s="2" t="e">
        <f>#REF!*(E111+F111+H111+J111+L111)</f>
        <v>#REF!</v>
      </c>
      <c r="N111" s="2">
        <f>$F$9*$E$9*SIN(6*($E$2+A111))</f>
        <v>3.8517832889881427E-2</v>
      </c>
      <c r="O111" s="2" t="e">
        <f>#REF!*(E111+F111+H111+J111+L111+N111)</f>
        <v>#REF!</v>
      </c>
      <c r="P111" s="2">
        <f>$F$10*$E$10*SIN(7*($E$2+A111))</f>
        <v>-0.10012742862481269</v>
      </c>
      <c r="Q111" s="2" t="e">
        <f>#REF!*(E111+F111+H111+J111+L111+N111+P111)</f>
        <v>#REF!</v>
      </c>
      <c r="R111" s="2">
        <f>$F$11*$E$11*SIN(8*($E$2+A111))</f>
        <v>-0.12216781404903383</v>
      </c>
      <c r="S111" s="2" t="e">
        <f>#REF!*(E111+F111+H111+J111+L111+N111+P111+R111)</f>
        <v>#REF!</v>
      </c>
      <c r="T111" s="2">
        <f>$F$12*$E$12*SIN(9*($E$2+A111))</f>
        <v>-3.8003239512057335E-2</v>
      </c>
      <c r="U111" s="2">
        <f>$F$13*(E111+F111+H111+J111+L111+N111+P111+R111+T111)</f>
        <v>-1.1736949729929136</v>
      </c>
    </row>
    <row r="112" spans="1:21" x14ac:dyDescent="0.35">
      <c r="A112" s="2">
        <f t="shared" si="3"/>
        <v>4.1999999999999931</v>
      </c>
      <c r="B112" s="2">
        <f t="shared" si="2"/>
        <v>240.64937131943299</v>
      </c>
      <c r="C112" s="2"/>
      <c r="D112" s="2"/>
      <c r="E112" s="2">
        <f>$F$4*$E$4*SIN($E$2+A112)</f>
        <v>-0.87157577241358464</v>
      </c>
      <c r="F112" s="2">
        <f>$F$5*$E$5*SIN(2*($E$2+A112))</f>
        <v>-0.42729945404414393</v>
      </c>
      <c r="G112" s="2" t="e">
        <f>#REF!*(E112+F112)</f>
        <v>#REF!</v>
      </c>
      <c r="H112" s="2">
        <f>$F$6*$E$6*SIN(3*($E$2+A112))</f>
        <v>1.1196474724632016E-2</v>
      </c>
      <c r="I112" s="2" t="e">
        <f>#REF!*(E112+F112+H112)</f>
        <v>#REF!</v>
      </c>
      <c r="J112" s="2">
        <f>$F$7*$E$7*SIN(4*($E$2+A112))</f>
        <v>0.22189175839537287</v>
      </c>
      <c r="K112" s="2" t="e">
        <f>#REF!*(E112+F112+H112+J112)</f>
        <v>#REF!</v>
      </c>
      <c r="L112" s="2">
        <f>$F$8*$E$8*SIN(5*($E$2+A112))</f>
        <v>0.16733112770721512</v>
      </c>
      <c r="M112" s="2" t="e">
        <f>#REF!*(E112+F112+H112+J112+L112)</f>
        <v>#REF!</v>
      </c>
      <c r="N112" s="2">
        <f>$F$9*$E$9*SIN(6*($E$2+A112))</f>
        <v>-1.1223748111747802E-2</v>
      </c>
      <c r="O112" s="2" t="e">
        <f>#REF!*(E112+F112+H112+J112+L112+N112)</f>
        <v>#REF!</v>
      </c>
      <c r="P112" s="2">
        <f>$F$10*$E$10*SIN(7*($E$2+A112))</f>
        <v>-0.12906530897405366</v>
      </c>
      <c r="Q112" s="2" t="e">
        <f>#REF!*(E112+F112+H112+J112+L112+N112+P112)</f>
        <v>#REF!</v>
      </c>
      <c r="R112" s="2">
        <f>$F$11*$E$11*SIN(8*($E$2+A112))</f>
        <v>-0.10222078181580931</v>
      </c>
      <c r="S112" s="2" t="e">
        <f>#REF!*(E112+F112+H112+J112+L112+N112+P112+R112)</f>
        <v>#REF!</v>
      </c>
      <c r="T112" s="2">
        <f>$F$12*$E$12*SIN(9*($E$2+A112))</f>
        <v>1.1189669475860527E-2</v>
      </c>
      <c r="U112" s="2">
        <f>$F$13*(E112+F112+H112+J112+L112+N112+P112+R112+T112)</f>
        <v>-1.1297760350562589</v>
      </c>
    </row>
    <row r="113" spans="1:21" x14ac:dyDescent="0.35">
      <c r="A113" s="2">
        <f t="shared" si="3"/>
        <v>4.2499999999999929</v>
      </c>
      <c r="B113" s="2">
        <f t="shared" si="2"/>
        <v>243.51424478752148</v>
      </c>
      <c r="C113" s="2"/>
      <c r="D113" s="2"/>
      <c r="E113" s="2">
        <f>$F$4*$E$4*SIN($E$2+A113)</f>
        <v>-0.89498935822858039</v>
      </c>
      <c r="F113" s="2">
        <f>$F$5*$E$5*SIN(2*($E$2+A113))</f>
        <v>-0.3992435563117494</v>
      </c>
      <c r="G113" s="2" t="e">
        <f>#REF!*(E113+F113)</f>
        <v>#REF!</v>
      </c>
      <c r="H113" s="2">
        <f>$F$6*$E$6*SIN(3*($E$2+A113))</f>
        <v>6.0805511832160646E-2</v>
      </c>
      <c r="I113" s="2" t="e">
        <f>#REF!*(E113+F113+H113)</f>
        <v>#REF!</v>
      </c>
      <c r="J113" s="2">
        <f>$F$7*$E$7*SIN(4*($E$2+A113))</f>
        <v>0.24034937296988726</v>
      </c>
      <c r="K113" s="2" t="e">
        <f>#REF!*(E113+F113+H113+J113)</f>
        <v>#REF!</v>
      </c>
      <c r="L113" s="2">
        <f>$F$8*$E$8*SIN(5*($E$2+A113))</f>
        <v>0.13502713065856545</v>
      </c>
      <c r="M113" s="2" t="e">
        <f>#REF!*(E113+F113+H113+J113+L113)</f>
        <v>#REF!</v>
      </c>
      <c r="N113" s="2">
        <f>$F$9*$E$9*SIN(6*($E$2+A113))</f>
        <v>-5.9962745121695464E-2</v>
      </c>
      <c r="O113" s="2" t="e">
        <f>#REF!*(E113+F113+H113+J113+L113+N113)</f>
        <v>#REF!</v>
      </c>
      <c r="P113" s="2">
        <f>$F$10*$E$10*SIN(7*($E$2+A113))</f>
        <v>-0.14235343022607139</v>
      </c>
      <c r="Q113" s="2" t="e">
        <f>#REF!*(E113+F113+H113+J113+L113+N113+P113)</f>
        <v>#REF!</v>
      </c>
      <c r="R113" s="2">
        <f>$F$11*$E$11*SIN(8*($E$2+A113))</f>
        <v>-6.6135335765009004E-2</v>
      </c>
      <c r="S113" s="2" t="e">
        <f>#REF!*(E113+F113+H113+J113+L113+N113+P113+R113)</f>
        <v>#REF!</v>
      </c>
      <c r="T113" s="2">
        <f>$F$12*$E$12*SIN(9*($E$2+A113))</f>
        <v>5.8154650423702256E-2</v>
      </c>
      <c r="U113" s="2">
        <f>$F$13*(E113+F113+H113+J113+L113+N113+P113+R113+T113)</f>
        <v>-1.0683477597687898</v>
      </c>
    </row>
    <row r="114" spans="1:21" x14ac:dyDescent="0.35">
      <c r="A114" s="2">
        <f t="shared" si="3"/>
        <v>4.2999999999999927</v>
      </c>
      <c r="B114" s="2">
        <f t="shared" si="2"/>
        <v>246.37911825560994</v>
      </c>
      <c r="C114" s="2"/>
      <c r="D114" s="2"/>
      <c r="E114" s="2">
        <f>$F$4*$E$4*SIN($E$2+A114)</f>
        <v>-0.91616593674945201</v>
      </c>
      <c r="F114" s="2">
        <f>$F$5*$E$5*SIN(2*($E$2+A114))</f>
        <v>-0.3671985489370615</v>
      </c>
      <c r="G114" s="2" t="e">
        <f>#REF!*(E114+F114)</f>
        <v>#REF!</v>
      </c>
      <c r="H114" s="2">
        <f>$F$6*$E$6*SIN(3*($E$2+A114))</f>
        <v>0.10904898823284452</v>
      </c>
      <c r="I114" s="2" t="e">
        <f>#REF!*(E114+F114+H114)</f>
        <v>#REF!</v>
      </c>
      <c r="J114" s="2">
        <f>$F$7*$E$7*SIN(4*($E$2+A114))</f>
        <v>0.24922501651039847</v>
      </c>
      <c r="K114" s="2" t="e">
        <f>#REF!*(E114+F114+H114+J114)</f>
        <v>#REF!</v>
      </c>
      <c r="L114" s="2">
        <f>$F$8*$E$8*SIN(5*($E$2+A114))</f>
        <v>9.4327800618845492E-2</v>
      </c>
      <c r="M114" s="2" t="e">
        <f>#REF!*(E114+F114+H114+J114+L114)</f>
        <v>#REF!</v>
      </c>
      <c r="N114" s="2">
        <f>$F$9*$E$9*SIN(6*($E$2+A114))</f>
        <v>-0.1033454486940405</v>
      </c>
      <c r="O114" s="2" t="e">
        <f>#REF!*(E114+F114+H114+J114+L114+N114)</f>
        <v>#REF!</v>
      </c>
      <c r="P114" s="2">
        <f>$F$10*$E$10*SIN(7*($E$2+A114))</f>
        <v>-0.13838054689513607</v>
      </c>
      <c r="Q114" s="2" t="e">
        <f>#REF!*(E114+F114+H114+J114+L114+N114+P114)</f>
        <v>#REF!</v>
      </c>
      <c r="R114" s="2">
        <f>$F$11*$E$11*SIN(8*($E$2+A114))</f>
        <v>-1.9608574381058268E-2</v>
      </c>
      <c r="S114" s="2" t="e">
        <f>#REF!*(E114+F114+H114+J114+L114+N114+P114+R114)</f>
        <v>#REF!</v>
      </c>
      <c r="T114" s="2">
        <f>$F$12*$E$12*SIN(9*($E$2+A114))</f>
        <v>9.354070344885082E-2</v>
      </c>
      <c r="U114" s="2">
        <f>$F$13*(E114+F114+H114+J114+L114+N114+P114+R114+T114)</f>
        <v>-0.99855654684580919</v>
      </c>
    </row>
    <row r="115" spans="1:21" x14ac:dyDescent="0.35">
      <c r="A115" s="2">
        <f t="shared" si="3"/>
        <v>4.3499999999999925</v>
      </c>
      <c r="B115" s="2">
        <f t="shared" si="2"/>
        <v>249.24399172369843</v>
      </c>
      <c r="C115" s="2"/>
      <c r="D115" s="2"/>
      <c r="E115" s="2">
        <f>$F$4*$E$4*SIN($E$2+A115)</f>
        <v>-0.93505257755844651</v>
      </c>
      <c r="F115" s="2">
        <f>$F$5*$E$5*SIN(2*($E$2+A115))</f>
        <v>-0.331484615041097</v>
      </c>
      <c r="G115" s="2" t="e">
        <f>#REF!*(E115+F115)</f>
        <v>#REF!</v>
      </c>
      <c r="H115" s="2">
        <f>$F$6*$E$6*SIN(3*($E$2+A115))</f>
        <v>0.15484345945348887</v>
      </c>
      <c r="I115" s="2" t="e">
        <f>#REF!*(E115+F115+H115)</f>
        <v>#REF!</v>
      </c>
      <c r="J115" s="2">
        <f>$F$7*$E$7*SIN(4*($E$2+A115))</f>
        <v>0.24816484511765916</v>
      </c>
      <c r="K115" s="2" t="e">
        <f>#REF!*(E115+F115+H115+J115)</f>
        <v>#REF!</v>
      </c>
      <c r="L115" s="2">
        <f>$F$8*$E$8*SIN(5*($E$2+A115))</f>
        <v>4.7763624805923444E-2</v>
      </c>
      <c r="M115" s="2" t="e">
        <f>#REF!*(E115+F115+H115+J115+L115)</f>
        <v>#REF!</v>
      </c>
      <c r="N115" s="2">
        <f>$F$9*$E$9*SIN(6*($E$2+A115))</f>
        <v>-0.13749661112325526</v>
      </c>
      <c r="O115" s="2" t="e">
        <f>#REF!*(E115+F115+H115+J115+L115+N115)</f>
        <v>#REF!</v>
      </c>
      <c r="P115" s="2">
        <f>$F$10*$E$10*SIN(7*($E$2+A115))</f>
        <v>-0.1176283892583046</v>
      </c>
      <c r="Q115" s="2" t="e">
        <f>#REF!*(E115+F115+H115+J115+L115+N115+P115)</f>
        <v>#REF!</v>
      </c>
      <c r="R115" s="2">
        <f>$F$11*$E$11*SIN(8*($E$2+A115))</f>
        <v>3.0013949744214913E-2</v>
      </c>
      <c r="S115" s="2" t="e">
        <f>#REF!*(E115+F115+H115+J115+L115+N115+P115+R115)</f>
        <v>#REF!</v>
      </c>
      <c r="T115" s="2">
        <f>$F$12*$E$12*SIN(9*($E$2+A115))</f>
        <v>0.11030226032139574</v>
      </c>
      <c r="U115" s="2">
        <f>$F$13*(E115+F115+H115+J115+L115+N115+P115+R115+T115)</f>
        <v>-0.93057405353842115</v>
      </c>
    </row>
    <row r="116" spans="1:21" x14ac:dyDescent="0.35">
      <c r="A116" s="2">
        <f t="shared" si="3"/>
        <v>4.3999999999999924</v>
      </c>
      <c r="B116" s="2">
        <f t="shared" si="2"/>
        <v>252.10886519178692</v>
      </c>
      <c r="C116" s="2"/>
      <c r="D116" s="2"/>
      <c r="E116" s="2">
        <f>$F$4*$E$4*SIN($E$2+A116)</f>
        <v>-0.95160207388951357</v>
      </c>
      <c r="F116" s="2">
        <f>$F$5*$E$5*SIN(2*($E$2+A116))</f>
        <v>-0.29245859644588734</v>
      </c>
      <c r="G116" s="2" t="e">
        <f>#REF!*(E116+F116)</f>
        <v>#REF!</v>
      </c>
      <c r="H116" s="2">
        <f>$F$6*$E$6*SIN(3*($E$2+A116))</f>
        <v>0.19716048039749956</v>
      </c>
      <c r="I116" s="2" t="e">
        <f>#REF!*(E116+F116+H116)</f>
        <v>#REF!</v>
      </c>
      <c r="J116" s="2">
        <f>$F$7*$E$7*SIN(4*($E$2+A116))</f>
        <v>0.23721112447953352</v>
      </c>
      <c r="K116" s="2" t="e">
        <f>#REF!*(E116+F116+H116+J116)</f>
        <v>#REF!</v>
      </c>
      <c r="L116" s="2">
        <f>$F$8*$E$8*SIN(5*($E$2+A116))</f>
        <v>-1.7702618580729597E-3</v>
      </c>
      <c r="M116" s="2" t="e">
        <f>#REF!*(E116+F116+H116+J116+L116)</f>
        <v>#REF!</v>
      </c>
      <c r="N116" s="2">
        <f>$F$9*$E$9*SIN(6*($E$2+A116))</f>
        <v>-0.15936561078027828</v>
      </c>
      <c r="O116" s="2" t="e">
        <f>#REF!*(E116+F116+H116+J116+L116+N116)</f>
        <v>#REF!</v>
      </c>
      <c r="P116" s="2">
        <f>$F$10*$E$10*SIN(7*($E$2+A116))</f>
        <v>-8.2613251355745862E-2</v>
      </c>
      <c r="Q116" s="2" t="e">
        <f>#REF!*(E116+F116+H116+J116+L116+N116+P116)</f>
        <v>#REF!</v>
      </c>
      <c r="R116" s="2">
        <f>$F$11*$E$11*SIN(8*($E$2+A116))</f>
        <v>7.4897931151776759E-2</v>
      </c>
      <c r="S116" s="2" t="e">
        <f>#REF!*(E116+F116+H116+J116+L116+N116+P116+R116)</f>
        <v>#REF!</v>
      </c>
      <c r="T116" s="2">
        <f>$F$12*$E$12*SIN(9*($E$2+A116))</f>
        <v>0.10510199792985205</v>
      </c>
      <c r="U116" s="2">
        <f>$F$13*(E116+F116+H116+J116+L116+N116+P116+R116+T116)</f>
        <v>-0.87343826037083605</v>
      </c>
    </row>
    <row r="117" spans="1:21" x14ac:dyDescent="0.35">
      <c r="A117" s="2">
        <f t="shared" si="3"/>
        <v>4.4499999999999922</v>
      </c>
      <c r="B117" s="2">
        <f t="shared" si="2"/>
        <v>254.97373865987541</v>
      </c>
      <c r="C117" s="2"/>
      <c r="D117" s="2"/>
      <c r="E117" s="2">
        <f>$F$4*$E$4*SIN($E$2+A117)</f>
        <v>-0.96577306062063673</v>
      </c>
      <c r="F117" s="2">
        <f>$F$5*$E$5*SIN(2*($E$2+A117))</f>
        <v>-0.25051042822894926</v>
      </c>
      <c r="G117" s="2" t="e">
        <f>#REF!*(E117+F117)</f>
        <v>#REF!</v>
      </c>
      <c r="H117" s="2">
        <f>$F$6*$E$6*SIN(3*($E$2+A117))</f>
        <v>0.23504970200455783</v>
      </c>
      <c r="I117" s="2" t="e">
        <f>#REF!*(E117+F117+H117)</f>
        <v>#REF!</v>
      </c>
      <c r="J117" s="2">
        <f>$F$7*$E$7*SIN(4*($E$2+A117))</f>
        <v>0.21680054487139933</v>
      </c>
      <c r="K117" s="2" t="e">
        <f>#REF!*(E117+F117+H117+J117)</f>
        <v>#REF!</v>
      </c>
      <c r="L117" s="2">
        <f>$F$8*$E$8*SIN(5*($E$2+A117))</f>
        <v>-5.119408221385905E-2</v>
      </c>
      <c r="M117" s="2" t="e">
        <f>#REF!*(E117+F117+H117+J117+L117)</f>
        <v>#REF!</v>
      </c>
      <c r="N117" s="2">
        <f>$F$9*$E$9*SIN(6*($E$2+A117))</f>
        <v>-0.16699895505712242</v>
      </c>
      <c r="O117" s="2" t="e">
        <f>#REF!*(E117+F117+H117+J117+L117+N117)</f>
        <v>#REF!</v>
      </c>
      <c r="P117" s="2">
        <f>$F$10*$E$10*SIN(7*($E$2+A117))</f>
        <v>-3.7580878828074586E-2</v>
      </c>
      <c r="Q117" s="2" t="e">
        <f>#REF!*(E117+F117+H117+J117+L117+N117+P117)</f>
        <v>#REF!</v>
      </c>
      <c r="R117" s="2">
        <f>$F$11*$E$11*SIN(8*($E$2+A117))</f>
        <v>0.10795717608661547</v>
      </c>
      <c r="S117" s="2" t="e">
        <f>#REF!*(E117+F117+H117+J117+L117+N117+P117+R117)</f>
        <v>#REF!</v>
      </c>
      <c r="T117" s="2">
        <f>$F$12*$E$12*SIN(9*($E$2+A117))</f>
        <v>7.8975318653429313E-2</v>
      </c>
      <c r="U117" s="2">
        <f>$F$13*(E117+F117+H117+J117+L117+N117+P117+R117+T117)</f>
        <v>-0.83327466333263978</v>
      </c>
    </row>
    <row r="118" spans="1:21" x14ac:dyDescent="0.35">
      <c r="A118" s="2">
        <f t="shared" si="3"/>
        <v>4.499999999999992</v>
      </c>
      <c r="B118" s="2">
        <f t="shared" si="2"/>
        <v>257.83861212796387</v>
      </c>
      <c r="C118" s="2"/>
      <c r="D118" s="2"/>
      <c r="E118" s="2">
        <f>$F$4*$E$4*SIN($E$2+A118)</f>
        <v>-0.97753011766509534</v>
      </c>
      <c r="F118" s="2">
        <f>$F$5*$E$5*SIN(2*($E$2+A118))</f>
        <v>-0.20605924262088557</v>
      </c>
      <c r="G118" s="2" t="e">
        <f>#REF!*(E118+F118)</f>
        <v>#REF!</v>
      </c>
      <c r="H118" s="2">
        <f>$F$6*$E$6*SIN(3*($E$2+A118))</f>
        <v>0.26766021404168483</v>
      </c>
      <c r="I118" s="2" t="e">
        <f>#REF!*(E118+F118+H118)</f>
        <v>#REF!</v>
      </c>
      <c r="J118" s="2">
        <f>$F$7*$E$7*SIN(4*($E$2+A118))</f>
        <v>0.18774681169292431</v>
      </c>
      <c r="K118" s="2" t="e">
        <f>#REF!*(E118+F118+H118+J118)</f>
        <v>#REF!</v>
      </c>
      <c r="L118" s="2">
        <f>$F$8*$E$8*SIN(5*($E$2+A118))</f>
        <v>-9.7434902492095077E-2</v>
      </c>
      <c r="M118" s="2" t="e">
        <f>#REF!*(E118+F118+H118+J118+L118)</f>
        <v>#REF!</v>
      </c>
      <c r="N118" s="2">
        <f>$F$9*$E$9*SIN(6*($E$2+A118))</f>
        <v>-0.15971478004355444</v>
      </c>
      <c r="O118" s="2" t="e">
        <f>#REF!*(E118+F118+H118+J118+L118+N118)</f>
        <v>#REF!</v>
      </c>
      <c r="P118" s="2">
        <f>$F$10*$E$10*SIN(7*($E$2+A118))</f>
        <v>1.2008347163911694E-2</v>
      </c>
      <c r="Q118" s="2" t="e">
        <f>#REF!*(E118+F118+H118+J118+L118+N118+P118)</f>
        <v>#REF!</v>
      </c>
      <c r="R118" s="2">
        <f>$F$11*$E$11*SIN(8*($E$2+A118))</f>
        <v>0.12397235668038845</v>
      </c>
      <c r="S118" s="2" t="e">
        <f>#REF!*(E118+F118+H118+J118+L118+N118+P118+R118)</f>
        <v>#REF!</v>
      </c>
      <c r="T118" s="2">
        <f>$F$12*$E$12*SIN(9*($E$2+A118))</f>
        <v>3.7124195747866962E-2</v>
      </c>
      <c r="U118" s="2">
        <f>$F$13*(E118+F118+H118+J118+L118+N118+P118+R118+T118)</f>
        <v>-0.8122271174948541</v>
      </c>
    </row>
    <row r="119" spans="1:21" x14ac:dyDescent="0.35">
      <c r="A119" s="2">
        <f t="shared" si="3"/>
        <v>4.5499999999999918</v>
      </c>
      <c r="B119" s="2">
        <f t="shared" si="2"/>
        <v>260.70348559605236</v>
      </c>
      <c r="C119" s="2"/>
      <c r="D119" s="2"/>
      <c r="E119" s="2">
        <f>$F$4*$E$4*SIN($E$2+A119)</f>
        <v>-0.9868438585032353</v>
      </c>
      <c r="F119" s="2">
        <f>$F$5*$E$5*SIN(2*($E$2+A119))</f>
        <v>-0.15954918117468364</v>
      </c>
      <c r="G119" s="2" t="e">
        <f>#REF!*(E119+F119)</f>
        <v>#REF!</v>
      </c>
      <c r="H119" s="2">
        <f>$F$6*$E$6*SIN(3*($E$2+A119))</f>
        <v>0.29425965471261961</v>
      </c>
      <c r="I119" s="2" t="e">
        <f>#REF!*(E119+F119+H119)</f>
        <v>#REF!</v>
      </c>
      <c r="J119" s="2">
        <f>$F$7*$E$7*SIN(4*($E$2+A119))</f>
        <v>0.15120820560157738</v>
      </c>
      <c r="K119" s="2" t="e">
        <f>#REF!*(E119+F119+H119+J119)</f>
        <v>#REF!</v>
      </c>
      <c r="L119" s="2">
        <f>$F$8*$E$8*SIN(5*($E$2+A119))</f>
        <v>-0.1376176924516532</v>
      </c>
      <c r="M119" s="2" t="e">
        <f>#REF!*(E119+F119+H119+J119+L119)</f>
        <v>#REF!</v>
      </c>
      <c r="N119" s="2">
        <f>$F$9*$E$9*SIN(6*($E$2+A119))</f>
        <v>-0.1381637593994329</v>
      </c>
      <c r="O119" s="2" t="e">
        <f>#REF!*(E119+F119+H119+J119+L119+N119)</f>
        <v>#REF!</v>
      </c>
      <c r="P119" s="2">
        <f>$F$10*$E$10*SIN(7*($E$2+A119))</f>
        <v>6.0141506132428781E-2</v>
      </c>
      <c r="Q119" s="2" t="e">
        <f>#REF!*(E119+F119+H119+J119+L119+N119+P119)</f>
        <v>#REF!</v>
      </c>
      <c r="R119" s="2">
        <f>$F$11*$E$11*SIN(8*($E$2+A119))</f>
        <v>0.12041502805922225</v>
      </c>
      <c r="S119" s="2" t="e">
        <f>#REF!*(E119+F119+H119+J119+L119+N119+P119+R119)</f>
        <v>#REF!</v>
      </c>
      <c r="T119" s="2">
        <f>$F$12*$E$12*SIN(9*($E$2+A119))</f>
        <v>-1.2118569676747858E-2</v>
      </c>
      <c r="U119" s="2">
        <f>$F$13*(E119+F119+H119+J119+L119+N119+P119+R119+T119)</f>
        <v>-0.80826866669990494</v>
      </c>
    </row>
    <row r="120" spans="1:21" x14ac:dyDescent="0.35">
      <c r="A120" s="2">
        <f t="shared" si="3"/>
        <v>4.5999999999999917</v>
      </c>
      <c r="B120" s="2">
        <f t="shared" si="2"/>
        <v>263.56835906414085</v>
      </c>
      <c r="C120" s="2"/>
      <c r="D120" s="2"/>
      <c r="E120" s="2">
        <f>$F$4*$E$4*SIN($E$2+A120)</f>
        <v>-0.99369100363346352</v>
      </c>
      <c r="F120" s="2">
        <f>$F$5*$E$5*SIN(2*($E$2+A120))</f>
        <v>-0.11144495705013162</v>
      </c>
      <c r="G120" s="2" t="e">
        <f>#REF!*(E120+F120)</f>
        <v>#REF!</v>
      </c>
      <c r="H120" s="2">
        <f>$F$6*$E$6*SIN(3*($E$2+A120))</f>
        <v>0.31425065792488416</v>
      </c>
      <c r="I120" s="2" t="e">
        <f>#REF!*(E120+F120+H120)</f>
        <v>#REF!</v>
      </c>
      <c r="J120" s="2">
        <f>$F$7*$E$7*SIN(4*($E$2+A120))</f>
        <v>0.10864140551798138</v>
      </c>
      <c r="K120" s="2" t="e">
        <f>#REF!*(E120+F120+H120+J120)</f>
        <v>#REF!</v>
      </c>
      <c r="L120" s="2">
        <f>$F$8*$E$8*SIN(5*($E$2+A120))</f>
        <v>-0.16924408083502959</v>
      </c>
      <c r="M120" s="2" t="e">
        <f>#REF!*(E120+F120+H120+J120+L120)</f>
        <v>#REF!</v>
      </c>
      <c r="N120" s="2">
        <f>$F$9*$E$9*SIN(6*($E$2+A120))</f>
        <v>-0.10427098161454386</v>
      </c>
      <c r="O120" s="2" t="e">
        <f>#REF!*(E120+F120+H120+J120+L120+N120)</f>
        <v>#REF!</v>
      </c>
      <c r="P120" s="2">
        <f>$F$10*$E$10*SIN(7*($E$2+A120))</f>
        <v>0.10098223237678133</v>
      </c>
      <c r="Q120" s="2" t="e">
        <f>#REF!*(E120+F120+H120+J120+L120+N120+P120)</f>
        <v>#REF!</v>
      </c>
      <c r="R120" s="2">
        <f>$F$11*$E$11*SIN(8*($E$2+A120))</f>
        <v>9.784681419383677E-2</v>
      </c>
      <c r="S120" s="2" t="e">
        <f>#REF!*(E120+F120+H120+J120+L120+N120+P120+R120)</f>
        <v>#REF!</v>
      </c>
      <c r="T120" s="2">
        <f>$F$12*$E$12*SIN(9*($E$2+A120))</f>
        <v>-5.8948457648040929E-2</v>
      </c>
      <c r="U120" s="2">
        <f>$F$13*(E120+F120+H120+J120+L120+N120+P120+R120+T120)</f>
        <v>-0.81587837076772574</v>
      </c>
    </row>
    <row r="121" spans="1:21" x14ac:dyDescent="0.35">
      <c r="A121" s="2">
        <f t="shared" si="3"/>
        <v>4.6499999999999915</v>
      </c>
      <c r="B121" s="2">
        <f t="shared" si="2"/>
        <v>266.43323253222928</v>
      </c>
      <c r="C121" s="2"/>
      <c r="D121" s="2"/>
      <c r="E121" s="2">
        <f>$F$4*$E$4*SIN($E$2+A121)</f>
        <v>-0.99805443875887889</v>
      </c>
      <c r="F121" s="2">
        <f>$F$5*$E$5*SIN(2*($E$2+A121))</f>
        <v>-6.2227211753539666E-2</v>
      </c>
      <c r="G121" s="2" t="e">
        <f>#REF!*(E121+F121)</f>
        <v>#REF!</v>
      </c>
      <c r="H121" s="2">
        <f>$F$6*$E$6*SIN(3*($E$2+A121))</f>
        <v>0.32718426884437668</v>
      </c>
      <c r="I121" s="2" t="e">
        <f>#REF!*(E121+F121+H121)</f>
        <v>#REF!</v>
      </c>
      <c r="J121" s="2">
        <f>$F$7*$E$7*SIN(4*($E$2+A121))</f>
        <v>6.1743415434163833E-2</v>
      </c>
      <c r="K121" s="2" t="e">
        <f>#REF!*(E121+F121+H121+J121)</f>
        <v>#REF!</v>
      </c>
      <c r="L121" s="2">
        <f>$F$8*$E$8*SIN(5*($E$2+A121))</f>
        <v>-0.19034769199246809</v>
      </c>
      <c r="M121" s="2" t="e">
        <f>#REF!*(E121+F121+H121+J121+L121)</f>
        <v>#REF!</v>
      </c>
      <c r="N121" s="2">
        <f>$F$9*$E$9*SIN(6*($E$2+A121))</f>
        <v>-6.10639875872055E-2</v>
      </c>
      <c r="O121" s="2" t="e">
        <f>#REF!*(E121+F121+H121+J121+L121+N121)</f>
        <v>#REF!</v>
      </c>
      <c r="P121" s="2">
        <f>$F$10*$E$10*SIN(7*($E$2+A121))</f>
        <v>0.12957840102189505</v>
      </c>
      <c r="Q121" s="2" t="e">
        <f>#REF!*(E121+F121+H121+J121+L121+N121+P121)</f>
        <v>#REF!</v>
      </c>
      <c r="R121" s="2">
        <f>$F$11*$E$11*SIN(8*($E$2+A121))</f>
        <v>5.9830739823559666E-2</v>
      </c>
      <c r="S121" s="2" t="e">
        <f>#REF!*(E121+F121+H121+J121+L121+N121+P121+R121)</f>
        <v>#REF!</v>
      </c>
      <c r="T121" s="2">
        <f>$F$12*$E$12*SIN(9*($E$2+A121))</f>
        <v>-9.4041366077927485E-2</v>
      </c>
      <c r="U121" s="2">
        <f>$F$13*(E121+F121+H121+J121+L121+N121+P121+R121+T121)</f>
        <v>-0.82739787104602436</v>
      </c>
    </row>
    <row r="122" spans="1:21" x14ac:dyDescent="0.35">
      <c r="A122" s="2">
        <f t="shared" si="3"/>
        <v>4.6999999999999913</v>
      </c>
      <c r="B122" s="2">
        <f t="shared" si="2"/>
        <v>269.29810600031777</v>
      </c>
      <c r="C122" s="2"/>
      <c r="D122" s="2"/>
      <c r="E122" s="2">
        <f>$F$4*$E$4*SIN($E$2+A122)</f>
        <v>-0.99992325756410083</v>
      </c>
      <c r="F122" s="2">
        <f>$F$5*$E$5*SIN(2*($E$2+A122))</f>
        <v>-1.2387712726687762E-2</v>
      </c>
      <c r="G122" s="2" t="e">
        <f>#REF!*(E122+F122)</f>
        <v>#REF!</v>
      </c>
      <c r="H122" s="2">
        <f>$F$6*$E$6*SIN(3*($E$2+A122))</f>
        <v>0.33277002645305631</v>
      </c>
      <c r="I122" s="2" t="e">
        <f>#REF!*(E122+F122+H122)</f>
        <v>#REF!</v>
      </c>
      <c r="J122" s="2">
        <f>$F$7*$E$7*SIN(4*($E$2+A122))</f>
        <v>1.2383910219600726E-2</v>
      </c>
      <c r="K122" s="2" t="e">
        <f>#REF!*(E122+F122+H122+J122)</f>
        <v>#REF!</v>
      </c>
      <c r="L122" s="2">
        <f>$F$8*$E$8*SIN(5*($E$2+A122))</f>
        <v>-0.19961640559587873</v>
      </c>
      <c r="M122" s="2" t="e">
        <f>#REF!*(E122+F122+H122+J122+L122)</f>
        <v>#REF!</v>
      </c>
      <c r="N122" s="2">
        <f>$F$9*$E$9*SIN(6*($E$2+A122))</f>
        <v>-1.2402329412597215E-2</v>
      </c>
      <c r="O122" s="2" t="e">
        <f>#REF!*(E122+F122+H122+J122+L122+N122)</f>
        <v>#REF!</v>
      </c>
      <c r="P122" s="2">
        <f>$F$10*$E$10*SIN(7*($E$2+A122))</f>
        <v>0.14246259581194479</v>
      </c>
      <c r="Q122" s="2" t="e">
        <f>#REF!*(E122+F122+H122+J122+L122+N122+P122)</f>
        <v>#REF!</v>
      </c>
      <c r="R122" s="2">
        <f>$F$11*$E$11*SIN(8*($E$2+A122))</f>
        <v>1.2368707193795032E-2</v>
      </c>
      <c r="S122" s="2" t="e">
        <f>#REF!*(E122+F122+H122+J122+L122+N122+P122+R122)</f>
        <v>#REF!</v>
      </c>
      <c r="T122" s="2">
        <f>$F$12*$E$12*SIN(9*($E$2+A122))</f>
        <v>-0.11041009352427367</v>
      </c>
      <c r="U122" s="2">
        <f>$F$13*(E122+F122+H122+J122+L122+N122+P122+R122+T122)</f>
        <v>-0.83475455914514141</v>
      </c>
    </row>
    <row r="123" spans="1:21" x14ac:dyDescent="0.35">
      <c r="A123" s="2">
        <f t="shared" si="3"/>
        <v>4.7499999999999911</v>
      </c>
      <c r="B123" s="2">
        <f t="shared" si="2"/>
        <v>272.16297946840626</v>
      </c>
      <c r="C123" s="2"/>
      <c r="D123" s="2"/>
      <c r="E123" s="2">
        <f>$F$4*$E$4*SIN($E$2+A123)</f>
        <v>-0.99929278897537832</v>
      </c>
      <c r="F123" s="2">
        <f>$F$5*$E$5*SIN(2*($E$2+A123))</f>
        <v>3.7575560230895796E-2</v>
      </c>
      <c r="G123" s="2" t="e">
        <f>#REF!*(E123+F123)</f>
        <v>#REF!</v>
      </c>
      <c r="H123" s="2">
        <f>$F$6*$E$6*SIN(3*($E$2+A123))</f>
        <v>0.33088248667721099</v>
      </c>
      <c r="I123" s="2" t="e">
        <f>#REF!*(E123+F123+H123)</f>
        <v>#REF!</v>
      </c>
      <c r="J123" s="2">
        <f>$F$7*$E$7*SIN(4*($E$2+A123))</f>
        <v>-3.7469302415729301E-2</v>
      </c>
      <c r="K123" s="2" t="e">
        <f>#REF!*(E123+F123+H123+J123)</f>
        <v>#REF!</v>
      </c>
      <c r="L123" s="2">
        <f>$F$8*$E$8*SIN(5*($E$2+A123))</f>
        <v>-0.19647393792568624</v>
      </c>
      <c r="M123" s="2" t="e">
        <f>#REF!*(E123+F123+H123+J123+L123)</f>
        <v>#REF!</v>
      </c>
      <c r="N123" s="2">
        <f>$F$9*$E$9*SIN(6*($E$2+A123))</f>
        <v>3.7367191911186329E-2</v>
      </c>
      <c r="O123" s="2" t="e">
        <f>#REF!*(E123+F123+H123+J123+L123+N123)</f>
        <v>#REF!</v>
      </c>
      <c r="P123" s="2">
        <f>$F$10*$E$10*SIN(7*($E$2+A123))</f>
        <v>0.1380725491923975</v>
      </c>
      <c r="Q123" s="2" t="e">
        <f>#REF!*(E123+F123+H123+J123+L123+N123+P123)</f>
        <v>#REF!</v>
      </c>
      <c r="R123" s="2">
        <f>$F$11*$E$11*SIN(8*($E$2+A123))</f>
        <v>-3.7046072338664679E-2</v>
      </c>
      <c r="S123" s="2" t="e">
        <f>#REF!*(E123+F123+H123+J123+L123+N123+P123+R123)</f>
        <v>#REF!</v>
      </c>
      <c r="T123" s="2">
        <f>$F$12*$E$12*SIN(9*($E$2+A123))</f>
        <v>-0.10479553149091324</v>
      </c>
      <c r="U123" s="2">
        <f>$F$13*(E123+F123+H123+J123+L123+N123+P123+R123+T123)</f>
        <v>-0.83117984513468113</v>
      </c>
    </row>
    <row r="124" spans="1:21" x14ac:dyDescent="0.35">
      <c r="A124" s="2">
        <f t="shared" si="3"/>
        <v>4.7999999999999909</v>
      </c>
      <c r="B124" s="2">
        <f t="shared" si="2"/>
        <v>275.02785293649481</v>
      </c>
      <c r="C124" s="2"/>
      <c r="D124" s="2"/>
      <c r="E124" s="2">
        <f>$F$4*$E$4*SIN($E$2+A124)</f>
        <v>-0.99616460883584146</v>
      </c>
      <c r="F124" s="2">
        <f>$F$5*$E$5*SIN(2*($E$2+A124))</f>
        <v>8.7163390611481067E-2</v>
      </c>
      <c r="G124" s="2" t="e">
        <f>#REF!*(E124+F124)</f>
        <v>#REF!</v>
      </c>
      <c r="H124" s="2">
        <f>$F$6*$E$6*SIN(3*($E$2+A124))</f>
        <v>0.32156403959091173</v>
      </c>
      <c r="I124" s="2" t="e">
        <f>#REF!*(E124+F124+H124)</f>
        <v>#REF!</v>
      </c>
      <c r="J124" s="2">
        <f>$F$7*$E$7*SIN(4*($E$2+A124))</f>
        <v>-8.5828732204965508E-2</v>
      </c>
      <c r="K124" s="2" t="e">
        <f>#REF!*(E124+F124+H124+J124)</f>
        <v>#REF!</v>
      </c>
      <c r="L124" s="2">
        <f>$F$8*$E$8*SIN(5*($E$2+A124))</f>
        <v>-0.1811156724013287</v>
      </c>
      <c r="M124" s="2" t="e">
        <f>#REF!*(E124+F124+H124+J124+L124)</f>
        <v>#REF!</v>
      </c>
      <c r="N124" s="2">
        <f>$F$9*$E$9*SIN(6*($E$2+A124))</f>
        <v>8.379881327042818E-2</v>
      </c>
      <c r="O124" s="2" t="e">
        <f>#REF!*(E124+F124+H124+J124+L124+N124)</f>
        <v>#REF!</v>
      </c>
      <c r="P124" s="2">
        <f>$F$10*$E$10*SIN(7*($E$2+A124))</f>
        <v>0.11694057439728642</v>
      </c>
      <c r="Q124" s="2" t="e">
        <f>#REF!*(E124+F124+H124+J124+L124+N124+P124)</f>
        <v>#REF!</v>
      </c>
      <c r="R124" s="2">
        <f>$F$11*$E$11*SIN(8*($E$2+A124))</f>
        <v>-8.0612091618101622E-2</v>
      </c>
      <c r="S124" s="2" t="e">
        <f>#REF!*(E124+F124+H124+J124+L124+N124+P124+R124)</f>
        <v>#REF!</v>
      </c>
      <c r="T124" s="2">
        <f>$F$12*$E$12*SIN(9*($E$2+A124))</f>
        <v>-7.8315571816729684E-2</v>
      </c>
      <c r="U124" s="2">
        <f>$F$13*(E124+F124+H124+J124+L124+N124+P124+R124+T124)</f>
        <v>-0.81256985900685974</v>
      </c>
    </row>
    <row r="125" spans="1:21" x14ac:dyDescent="0.35">
      <c r="A125" s="2">
        <f t="shared" si="3"/>
        <v>4.8499999999999908</v>
      </c>
      <c r="B125" s="2">
        <f t="shared" si="2"/>
        <v>277.89272640458324</v>
      </c>
      <c r="C125" s="2"/>
      <c r="D125" s="2"/>
      <c r="E125" s="2">
        <f>$F$4*$E$4*SIN($E$2+A125)</f>
        <v>-0.99054653596671449</v>
      </c>
      <c r="F125" s="2">
        <f>$F$5*$E$5*SIN(2*($E$2+A125))</f>
        <v>0.13588031320546268</v>
      </c>
      <c r="G125" s="2" t="e">
        <f>#REF!*(E125+F125)</f>
        <v>#REF!</v>
      </c>
      <c r="H125" s="2">
        <f>$F$6*$E$6*SIN(3*($E$2+A125))</f>
        <v>0.3050239574263372</v>
      </c>
      <c r="I125" s="2" t="e">
        <f>#REF!*(E125+F125+H125)</f>
        <v>#REF!</v>
      </c>
      <c r="J125" s="2">
        <f>$F$7*$E$7*SIN(4*($E$2+A125))</f>
        <v>-0.13076644128941653</v>
      </c>
      <c r="K125" s="2" t="e">
        <f>#REF!*(E125+F125+H125+J125)</f>
        <v>#REF!</v>
      </c>
      <c r="L125" s="2">
        <f>$F$8*$E$8*SIN(5*($E$2+A125))</f>
        <v>-0.15449651158655997</v>
      </c>
      <c r="M125" s="2" t="e">
        <f>#REF!*(E125+F125+H125+J125+L125)</f>
        <v>#REF!</v>
      </c>
      <c r="N125" s="2">
        <f>$F$9*$E$9*SIN(6*($E$2+A125))</f>
        <v>0.12274493621413944</v>
      </c>
      <c r="O125" s="2" t="e">
        <f>#REF!*(E125+F125+H125+J125+L125+N125)</f>
        <v>#REF!</v>
      </c>
      <c r="P125" s="2">
        <f>$F$10*$E$10*SIN(7*($E$2+A125))</f>
        <v>8.1629020034622593E-2</v>
      </c>
      <c r="Q125" s="2" t="e">
        <f>#REF!*(E125+F125+H125+J125+L125+N125+P125)</f>
        <v>#REF!</v>
      </c>
      <c r="R125" s="2">
        <f>$F$11*$E$11*SIN(8*($E$2+A125))</f>
        <v>-0.11145123413017606</v>
      </c>
      <c r="S125" s="2" t="e">
        <f>#REF!*(E125+F125+H125+J125+L125+N125+P125+R125)</f>
        <v>#REF!</v>
      </c>
      <c r="T125" s="2">
        <f>$F$12*$E$12*SIN(9*($E$2+A125))</f>
        <v>-3.6242527932020742E-2</v>
      </c>
      <c r="U125" s="2">
        <f>$F$13*(E125+F125+H125+J125+L125+N125+P125+R125+T125)</f>
        <v>-0.77822502402432603</v>
      </c>
    </row>
    <row r="126" spans="1:21" x14ac:dyDescent="0.35">
      <c r="A126" s="2">
        <f t="shared" si="3"/>
        <v>4.8999999999999906</v>
      </c>
      <c r="B126" s="2">
        <f t="shared" si="2"/>
        <v>280.75759987267173</v>
      </c>
      <c r="C126" s="2"/>
      <c r="D126" s="2"/>
      <c r="E126" s="2">
        <f>$F$4*$E$4*SIN($E$2+A126)</f>
        <v>-0.98245261262433425</v>
      </c>
      <c r="F126" s="2">
        <f>$F$5*$E$5*SIN(2*($E$2+A126))</f>
        <v>0.18323956462595511</v>
      </c>
      <c r="G126" s="2" t="e">
        <f>#REF!*(E126+F126)</f>
        <v>#REF!</v>
      </c>
      <c r="H126" s="2">
        <f>$F$6*$E$6*SIN(3*($E$2+A126))</f>
        <v>0.28163369477060218</v>
      </c>
      <c r="I126" s="2" t="e">
        <f>#REF!*(E126+F126+H126)</f>
        <v>#REF!</v>
      </c>
      <c r="J126" s="2">
        <f>$F$7*$E$7*SIN(4*($E$2+A126))</f>
        <v>-0.17049090501702674</v>
      </c>
      <c r="K126" s="2" t="e">
        <f>#REF!*(E126+F126+H126+J126)</f>
        <v>#REF!</v>
      </c>
      <c r="L126" s="2">
        <f>$F$8*$E$8*SIN(5*($E$2+A126))</f>
        <v>-0.11827150597303233</v>
      </c>
      <c r="M126" s="2" t="e">
        <f>#REF!*(E126+F126+H126+J126+L126)</f>
        <v>#REF!</v>
      </c>
      <c r="N126" s="2">
        <f>$F$9*$E$9*SIN(6*($E$2+A126))</f>
        <v>0.15072661957109687</v>
      </c>
      <c r="O126" s="2" t="e">
        <f>#REF!*(E126+F126+H126+J126+L126+N126)</f>
        <v>#REF!</v>
      </c>
      <c r="P126" s="2">
        <f>$F$10*$E$10*SIN(7*($E$2+A126))</f>
        <v>3.6419573596705855E-2</v>
      </c>
      <c r="Q126" s="2" t="e">
        <f>#REF!*(E126+F126+H126+J126+L126+N126+P126)</f>
        <v>#REF!</v>
      </c>
      <c r="R126" s="2">
        <f>$F$11*$E$11*SIN(8*($E$2+A126))</f>
        <v>-0.12469467736347496</v>
      </c>
      <c r="S126" s="2" t="e">
        <f>#REF!*(E126+F126+H126+J126+L126+N126+P126+R126)</f>
        <v>#REF!</v>
      </c>
      <c r="T126" s="2">
        <f>$F$12*$E$12*SIN(9*($E$2+A126))</f>
        <v>1.3046613300080929E-2</v>
      </c>
      <c r="U126" s="2">
        <f>$F$13*(E126+F126+H126+J126+L126+N126+P126+R126+T126)</f>
        <v>-0.73084363511342731</v>
      </c>
    </row>
    <row r="127" spans="1:21" x14ac:dyDescent="0.35">
      <c r="A127" s="2">
        <f t="shared" si="3"/>
        <v>4.9499999999999904</v>
      </c>
      <c r="B127" s="2">
        <f t="shared" si="2"/>
        <v>283.62247334076022</v>
      </c>
      <c r="C127" s="2"/>
      <c r="D127" s="2"/>
      <c r="E127" s="2">
        <f>$F$4*$E$4*SIN($E$2+A127)</f>
        <v>-0.97190306940182303</v>
      </c>
      <c r="F127" s="2">
        <f>$F$5*$E$5*SIN(2*($E$2+A127))</f>
        <v>0.22876794688765198</v>
      </c>
      <c r="G127" s="2" t="e">
        <f>#REF!*(E127+F127)</f>
        <v>#REF!</v>
      </c>
      <c r="H127" s="2">
        <f>$F$6*$E$6*SIN(3*($E$2+A127))</f>
        <v>0.25191854649653977</v>
      </c>
      <c r="I127" s="2" t="e">
        <f>#REF!*(E127+F127+H127)</f>
        <v>#REF!</v>
      </c>
      <c r="J127" s="2">
        <f>$F$7*$E$7*SIN(4*($E$2+A127))</f>
        <v>-0.20341843437677065</v>
      </c>
      <c r="K127" s="2" t="e">
        <f>#REF!*(E127+F127+H127+J127)</f>
        <v>#REF!</v>
      </c>
      <c r="L127" s="2">
        <f>$F$8*$E$8*SIN(5*($E$2+A127))</f>
        <v>-7.4692950956832177E-2</v>
      </c>
      <c r="M127" s="2" t="e">
        <f>#REF!*(E127+F127+H127+J127+L127)</f>
        <v>#REF!</v>
      </c>
      <c r="N127" s="2">
        <f>$F$9*$E$9*SIN(6*($E$2+A127))</f>
        <v>0.16524434290350601</v>
      </c>
      <c r="O127" s="2" t="e">
        <f>#REF!*(E127+F127+H127+J127+L127+N127)</f>
        <v>#REF!</v>
      </c>
      <c r="P127" s="2">
        <f>$F$10*$E$10*SIN(7*($E$2+A127))</f>
        <v>-1.3205912734057927E-2</v>
      </c>
      <c r="Q127" s="2" t="e">
        <f>#REF!*(E127+F127+H127+J127+L127+N127+P127)</f>
        <v>#REF!</v>
      </c>
      <c r="R127" s="2">
        <f>$F$11*$E$11*SIN(8*($E$2+A127))</f>
        <v>-0.11825157282836668</v>
      </c>
      <c r="S127" s="2" t="e">
        <f>#REF!*(E127+F127+H127+J127+L127+N127+P127+R127)</f>
        <v>#REF!</v>
      </c>
      <c r="T127" s="2">
        <f>$F$12*$E$12*SIN(9*($E$2+A127))</f>
        <v>5.9738098215168331E-2</v>
      </c>
      <c r="U127" s="2">
        <f>$F$13*(E127+F127+H127+J127+L127+N127+P127+R127+T127)</f>
        <v>-0.67580300579498442</v>
      </c>
    </row>
    <row r="128" spans="1:21" x14ac:dyDescent="0.35">
      <c r="A128" s="2">
        <f t="shared" si="3"/>
        <v>4.9999999999999902</v>
      </c>
      <c r="B128" s="2">
        <f t="shared" si="2"/>
        <v>286.48734680884871</v>
      </c>
      <c r="C128" s="2"/>
      <c r="D128" s="2"/>
      <c r="E128" s="2">
        <f>$F$4*$E$4*SIN($E$2+A128)</f>
        <v>-0.95892427466314123</v>
      </c>
      <c r="F128" s="2">
        <f>$F$5*$E$5*SIN(2*($E$2+A128))</f>
        <v>0.27201055544467673</v>
      </c>
      <c r="G128" s="2" t="e">
        <f>#REF!*(E128+F128)</f>
        <v>#REF!</v>
      </c>
      <c r="H128" s="2">
        <f>$F$6*$E$6*SIN(3*($E$2+A128))</f>
        <v>0.21654585077232713</v>
      </c>
      <c r="I128" s="2" t="e">
        <f>#REF!*(E128+F128+H128)</f>
        <v>#REF!</v>
      </c>
      <c r="J128" s="2">
        <f>$F$7*$E$7*SIN(4*($E$2+A128))</f>
        <v>-0.22823631268190292</v>
      </c>
      <c r="K128" s="2" t="e">
        <f>#REF!*(E128+F128+H128+J128)</f>
        <v>#REF!</v>
      </c>
      <c r="L128" s="2">
        <f>$F$8*$E$8*SIN(5*($E$2+A128))</f>
        <v>-2.6470350019564465E-2</v>
      </c>
      <c r="M128" s="2" t="e">
        <f>#REF!*(E128+F128+H128+J128+L128)</f>
        <v>#REF!</v>
      </c>
      <c r="N128" s="2">
        <f>$F$9*$E$9*SIN(6*($E$2+A128))</f>
        <v>0.16500128122350941</v>
      </c>
      <c r="O128" s="2" t="e">
        <f>#REF!*(E128+F128+H128+J128+L128+N128)</f>
        <v>#REF!</v>
      </c>
      <c r="P128" s="2">
        <f>$F$10*$E$10*SIN(7*($E$2+A128))</f>
        <v>-6.1230121737940409E-2</v>
      </c>
      <c r="Q128" s="2" t="e">
        <f>#REF!*(E128+F128+H128+J128+L128+N128+P128)</f>
        <v>#REF!</v>
      </c>
      <c r="R128" s="2">
        <f>$F$11*$E$11*SIN(8*($E$2+A128))</f>
        <v>-9.3139145059925113E-2</v>
      </c>
      <c r="S128" s="2" t="e">
        <f>#REF!*(E128+F128+H128+J128+L128+N128+P128+R128)</f>
        <v>#REF!</v>
      </c>
      <c r="T128" s="2">
        <f>$F$12*$E$12*SIN(9*($E$2+A128))</f>
        <v>9.4535381575735586E-2</v>
      </c>
      <c r="U128" s="2">
        <f>$F$13*(E128+F128+H128+J128+L128+N128+P128+R128+T128)</f>
        <v>-0.6199071351462252</v>
      </c>
    </row>
    <row r="129" spans="1:21" x14ac:dyDescent="0.35">
      <c r="A129" s="2">
        <f t="shared" si="3"/>
        <v>5.0499999999999901</v>
      </c>
      <c r="B129" s="2">
        <f t="shared" si="2"/>
        <v>289.35222027693715</v>
      </c>
      <c r="C129" s="2"/>
      <c r="D129" s="2"/>
      <c r="E129" s="2">
        <f>$F$4*$E$4*SIN($E$2+A129)</f>
        <v>-0.9435486686359098</v>
      </c>
      <c r="F129" s="2">
        <f>$F$5*$E$5*SIN(2*($E$2+A129))</f>
        <v>0.31253532444643339</v>
      </c>
      <c r="G129" s="2" t="e">
        <f>#REF!*(E129+F129)</f>
        <v>#REF!</v>
      </c>
      <c r="H129" s="2">
        <f>$F$6*$E$6*SIN(3*($E$2+A129))</f>
        <v>0.17631000208492312</v>
      </c>
      <c r="I129" s="2" t="e">
        <f>#REF!*(E129+F129+H129)</f>
        <v>#REF!</v>
      </c>
      <c r="J129" s="2">
        <f>$F$7*$E$7*SIN(4*($E$2+A129))</f>
        <v>-0.24395512944174175</v>
      </c>
      <c r="K129" s="2" t="e">
        <f>#REF!*(E129+F129+H129+J129)</f>
        <v>#REF!</v>
      </c>
      <c r="L129" s="2">
        <f>$F$8*$E$8*SIN(5*($E$2+A129))</f>
        <v>2.3398049074862932E-2</v>
      </c>
      <c r="M129" s="2" t="e">
        <f>#REF!*(E129+F129+H129+J129+L129)</f>
        <v>#REF!</v>
      </c>
      <c r="N129" s="2">
        <f>$F$9*$E$9*SIN(6*($E$2+A129))</f>
        <v>0.15001914650708267</v>
      </c>
      <c r="O129" s="2" t="e">
        <f>#REF!*(E129+F129+H129+J129+L129+N129)</f>
        <v>#REF!</v>
      </c>
      <c r="P129" s="2">
        <f>$F$10*$E$10*SIN(7*($E$2+A129))</f>
        <v>-0.10182989839583173</v>
      </c>
      <c r="Q129" s="2" t="e">
        <f>#REF!*(E129+F129+H129+J129+L129+N129+P129)</f>
        <v>#REF!</v>
      </c>
      <c r="R129" s="2">
        <f>$F$11*$E$11*SIN(8*($E$2+A129))</f>
        <v>-5.3322094230580479E-2</v>
      </c>
      <c r="S129" s="2" t="e">
        <f>#REF!*(E129+F129+H129+J129+L129+N129+P129+R129)</f>
        <v>#REF!</v>
      </c>
      <c r="T129" s="2">
        <f>$F$12*$E$12*SIN(9*($E$2+A129))</f>
        <v>0.11051012260418286</v>
      </c>
      <c r="U129" s="2">
        <f>$F$13*(E129+F129+H129+J129+L129+N129+P129+R129+T129)</f>
        <v>-0.56988314598657874</v>
      </c>
    </row>
    <row r="130" spans="1:21" x14ac:dyDescent="0.35">
      <c r="A130" s="2">
        <f t="shared" si="3"/>
        <v>5.0999999999999899</v>
      </c>
      <c r="B130" s="2">
        <f t="shared" si="2"/>
        <v>292.21709374502569</v>
      </c>
      <c r="C130" s="2"/>
      <c r="D130" s="2"/>
      <c r="E130" s="2">
        <f>$F$4*$E$4*SIN($E$2+A130)</f>
        <v>-0.92581468232773612</v>
      </c>
      <c r="F130" s="2">
        <f>$F$5*$E$5*SIN(2*($E$2+A130))</f>
        <v>0.34993734379676422</v>
      </c>
      <c r="G130" s="2" t="e">
        <f>#REF!*(E130+F130)</f>
        <v>#REF!</v>
      </c>
      <c r="H130" s="2">
        <f>$F$6*$E$6*SIN(3*($E$2+A130))</f>
        <v>0.13211461085250359</v>
      </c>
      <c r="I130" s="2" t="e">
        <f>#REF!*(E130+F130+H130)</f>
        <v>#REF!</v>
      </c>
      <c r="J130" s="2">
        <f>$F$7*$E$7*SIN(4*($E$2+A130))</f>
        <v>-0.2499482250356671</v>
      </c>
      <c r="K130" s="2" t="e">
        <f>#REF!*(E130+F130+H130+J130)</f>
        <v>#REF!</v>
      </c>
      <c r="L130" s="2">
        <f>$F$8*$E$8*SIN(5*($E$2+A130))</f>
        <v>7.1811670804424382E-2</v>
      </c>
      <c r="M130" s="2" t="e">
        <f>#REF!*(E130+F130+H130+J130+L130)</f>
        <v>#REF!</v>
      </c>
      <c r="N130" s="2">
        <f>$F$9*$E$9*SIN(6*($E$2+A130))</f>
        <v>0.12163624822788344</v>
      </c>
      <c r="O130" s="2" t="e">
        <f>#REF!*(E130+F130+H130+J130+L130+N130)</f>
        <v>#REF!</v>
      </c>
      <c r="P130" s="2">
        <f>$F$10*$E$10*SIN(7*($E$2+A130))</f>
        <v>-0.1300823340721903</v>
      </c>
      <c r="Q130" s="2" t="e">
        <f>#REF!*(E130+F130+H130+J130+L130+N130+P130)</f>
        <v>#REF!</v>
      </c>
      <c r="R130" s="2">
        <f>$F$11*$E$11*SIN(8*($E$2+A130))</f>
        <v>-5.0866571687428691E-3</v>
      </c>
      <c r="S130" s="2" t="e">
        <f>#REF!*(E130+F130+H130+J130+L130+N130+P130+R130)</f>
        <v>#REF!</v>
      </c>
      <c r="T130" s="2">
        <f>$F$12*$E$12*SIN(9*($E$2+A130))</f>
        <v>0.10448165778341585</v>
      </c>
      <c r="U130" s="2">
        <f>$F$13*(E130+F130+H130+J130+L130+N130+P130+R130+T130)</f>
        <v>-0.53095036713934485</v>
      </c>
    </row>
    <row r="131" spans="1:21" x14ac:dyDescent="0.35">
      <c r="A131" s="2">
        <f t="shared" si="3"/>
        <v>5.1499999999999897</v>
      </c>
      <c r="B131" s="2">
        <f t="shared" si="2"/>
        <v>295.08196721311418</v>
      </c>
      <c r="C131" s="2"/>
      <c r="D131" s="2"/>
      <c r="E131" s="2">
        <f>$F$4*$E$4*SIN($E$2+A131)</f>
        <v>-0.905766641468709</v>
      </c>
      <c r="F131" s="2">
        <f>$F$5*$E$5*SIN(2*($E$2+A131))</f>
        <v>0.38384290488178441</v>
      </c>
      <c r="G131" s="2" t="e">
        <f>#REF!*(E131+F131)</f>
        <v>#REF!</v>
      </c>
      <c r="H131" s="2">
        <f>$F$6*$E$6*SIN(3*($E$2+A131))</f>
        <v>8.4952210282537799E-2</v>
      </c>
      <c r="I131" s="2" t="e">
        <f>#REF!*(E131+F131+H131)</f>
        <v>#REF!</v>
      </c>
      <c r="J131" s="2">
        <f>$F$7*$E$7*SIN(4*($E$2+A131))</f>
        <v>-0.24597667365465592</v>
      </c>
      <c r="K131" s="2" t="e">
        <f>#REF!*(E131+F131+H131+J131)</f>
        <v>#REF!</v>
      </c>
      <c r="L131" s="2">
        <f>$F$8*$E$8*SIN(5*($E$2+A131))</f>
        <v>0.11576039065754191</v>
      </c>
      <c r="M131" s="2" t="e">
        <f>#REF!*(E131+F131+H131+J131+L131)</f>
        <v>#REF!</v>
      </c>
      <c r="N131" s="2">
        <f>$F$9*$E$9*SIN(6*($E$2+A131))</f>
        <v>8.2387946157790756E-2</v>
      </c>
      <c r="O131" s="2" t="e">
        <f>#REF!*(E131+F131+H131+J131+L131+N131)</f>
        <v>#REF!</v>
      </c>
      <c r="P131" s="2">
        <f>$F$10*$E$10*SIN(7*($E$2+A131))</f>
        <v>-0.14256169170599295</v>
      </c>
      <c r="Q131" s="2" t="e">
        <f>#REF!*(E131+F131+H131+J131+L131+N131+P131)</f>
        <v>#REF!</v>
      </c>
      <c r="R131" s="2">
        <f>$F$11*$E$11*SIN(8*($E$2+A131))</f>
        <v>4.395185121459206E-2</v>
      </c>
      <c r="S131" s="2" t="e">
        <f>#REF!*(E131+F131+H131+J131+L131+N131+P131+R131)</f>
        <v>#REF!</v>
      </c>
      <c r="T131" s="2">
        <f>$F$12*$E$12*SIN(9*($E$2+A131))</f>
        <v>7.7650289395978608E-2</v>
      </c>
      <c r="U131" s="2">
        <f>$F$13*(E131+F131+H131+J131+L131+N131+P131+R131+T131)</f>
        <v>-0.50575941423913229</v>
      </c>
    </row>
    <row r="132" spans="1:21" x14ac:dyDescent="0.35">
      <c r="A132" s="2">
        <f t="shared" si="3"/>
        <v>5.1999999999999895</v>
      </c>
      <c r="B132" s="2">
        <f t="shared" si="2"/>
        <v>297.94684068120262</v>
      </c>
      <c r="C132" s="2"/>
      <c r="D132" s="2"/>
      <c r="E132" s="2">
        <f>$F$4*$E$4*SIN($E$2+A132)</f>
        <v>-0.88345465572015813</v>
      </c>
      <c r="F132" s="2">
        <f>$F$5*$E$5*SIN(2*($E$2+A132))</f>
        <v>0.41391323454282086</v>
      </c>
      <c r="G132" s="2" t="e">
        <f>#REF!*(E132+F132)</f>
        <v>#REF!</v>
      </c>
      <c r="H132" s="2">
        <f>$F$6*$E$6*SIN(3*($E$2+A132))</f>
        <v>3.5881966215724877E-2</v>
      </c>
      <c r="I132" s="2" t="e">
        <f>#REF!*(E132+F132+H132)</f>
        <v>#REF!</v>
      </c>
      <c r="J132" s="2">
        <f>$F$7*$E$7*SIN(4*($E$2+A132))</f>
        <v>-0.23219880851931404</v>
      </c>
      <c r="K132" s="2" t="e">
        <f>#REF!*(E132+F132+H132+J132)</f>
        <v>#REF!</v>
      </c>
      <c r="L132" s="2">
        <f>$F$8*$E$8*SIN(5*($E$2+A132))</f>
        <v>0.15251169009591367</v>
      </c>
      <c r="M132" s="2" t="e">
        <f>#REF!*(E132+F132+H132+J132+L132)</f>
        <v>#REF!</v>
      </c>
      <c r="N132" s="2">
        <f>$F$9*$E$9*SIN(6*($E$2+A132))</f>
        <v>3.5780174229423096E-2</v>
      </c>
      <c r="O132" s="2" t="e">
        <f>#REF!*(E132+F132+H132+J132+L132+N132)</f>
        <v>#REF!</v>
      </c>
      <c r="P132" s="2">
        <f>$F$10*$E$10*SIN(7*($E$2+A132))</f>
        <v>-0.1377547920997505</v>
      </c>
      <c r="Q132" s="2" t="e">
        <f>#REF!*(E132+F132+H132+J132+L132+N132+P132)</f>
        <v>#REF!</v>
      </c>
      <c r="R132" s="2">
        <f>$F$11*$E$11*SIN(8*($E$2+A132))</f>
        <v>8.6051328704701072E-2</v>
      </c>
      <c r="S132" s="2" t="e">
        <f>#REF!*(E132+F132+H132+J132+L132+N132+P132+R132)</f>
        <v>#REF!</v>
      </c>
      <c r="T132" s="2">
        <f>$F$12*$E$12*SIN(9*($E$2+A132))</f>
        <v>3.5358298383496169E-2</v>
      </c>
      <c r="U132" s="2">
        <f>$F$13*(E132+F132+H132+J132+L132+N132+P132+R132+T132)</f>
        <v>-0.49391156416714294</v>
      </c>
    </row>
    <row r="133" spans="1:21" x14ac:dyDescent="0.35">
      <c r="A133" s="2">
        <f t="shared" si="3"/>
        <v>5.2499999999999893</v>
      </c>
      <c r="B133" s="2">
        <f t="shared" si="2"/>
        <v>300.81171414929111</v>
      </c>
      <c r="C133" s="2"/>
      <c r="D133" s="2"/>
      <c r="E133" s="2">
        <f>$F$4*$E$4*SIN($E$2+A133)</f>
        <v>-0.85893449342659745</v>
      </c>
      <c r="F133" s="2">
        <f>$F$5*$E$5*SIN(2*($E$2+A133))</f>
        <v>0.43984787998582997</v>
      </c>
      <c r="G133" s="2" t="e">
        <f>#REF!*(E133+F133)</f>
        <v>#REF!</v>
      </c>
      <c r="H133" s="2">
        <f>$F$6*$E$6*SIN(3*($E$2+A133))</f>
        <v>-1.3994109455363347E-2</v>
      </c>
      <c r="I133" s="2" t="e">
        <f>#REF!*(E133+F133+H133)</f>
        <v>#REF!</v>
      </c>
      <c r="J133" s="2">
        <f>$F$7*$E$7*SIN(4*($E$2+A133))</f>
        <v>-0.20916390963401985</v>
      </c>
      <c r="K133" s="2" t="e">
        <f>#REF!*(E133+F133+H133+J133)</f>
        <v>#REF!</v>
      </c>
      <c r="L133" s="2">
        <f>$F$8*$E$8*SIN(5*($E$2+A133))</f>
        <v>0.1797805513224888</v>
      </c>
      <c r="M133" s="2" t="e">
        <f>#REF!*(E133+F133+H133+J133+L133)</f>
        <v>#REF!</v>
      </c>
      <c r="N133" s="2">
        <f>$F$9*$E$9*SIN(6*($E$2+A133))</f>
        <v>-1.402373410051108E-2</v>
      </c>
      <c r="O133" s="2" t="e">
        <f>#REF!*(E133+F133+H133+J133+L133+N133)</f>
        <v>#REF!</v>
      </c>
      <c r="P133" s="2">
        <f>$F$10*$E$10*SIN(7*($E$2+A133))</f>
        <v>-0.11624449381894558</v>
      </c>
      <c r="Q133" s="2" t="e">
        <f>#REF!*(E133+F133+H133+J133+L133+N133+P133)</f>
        <v>#REF!</v>
      </c>
      <c r="R133" s="2">
        <f>$F$11*$E$11*SIN(8*($E$2+A133))</f>
        <v>0.11456519348944996</v>
      </c>
      <c r="S133" s="2" t="e">
        <f>#REF!*(E133+F133+H133+J133+L133+N133+P133+R133)</f>
        <v>#REF!</v>
      </c>
      <c r="T133" s="2">
        <f>$F$12*$E$12*SIN(9*($E$2+A133))</f>
        <v>-1.3973734748897548E-2</v>
      </c>
      <c r="U133" s="2">
        <f>$F$13*(E133+F133+H133+J133+L133+N133+P133+R133+T133)</f>
        <v>-0.49214085038656602</v>
      </c>
    </row>
    <row r="134" spans="1:21" x14ac:dyDescent="0.35">
      <c r="A134" s="2">
        <f t="shared" si="3"/>
        <v>5.2999999999999892</v>
      </c>
      <c r="B134" s="2">
        <f t="shared" si="2"/>
        <v>303.6765876173796</v>
      </c>
      <c r="C134" s="2"/>
      <c r="D134" s="2"/>
      <c r="E134" s="2">
        <f>$F$4*$E$4*SIN($E$2+A134)</f>
        <v>-0.83226744222390714</v>
      </c>
      <c r="F134" s="2">
        <f>$F$5*$E$5*SIN(2*($E$2+A134))</f>
        <v>0.46138771080639923</v>
      </c>
      <c r="G134" s="2" t="e">
        <f>#REF!*(E134+F134)</f>
        <v>#REF!</v>
      </c>
      <c r="H134" s="2">
        <f>$F$6*$E$6*SIN(3*($E$2+A134))</f>
        <v>-6.3555907597594039E-2</v>
      </c>
      <c r="I134" s="2" t="e">
        <f>#REF!*(E134+F134+H134)</f>
        <v>#REF!</v>
      </c>
      <c r="J134" s="2">
        <f>$F$7*$E$7*SIN(4*($E$2+A134))</f>
        <v>-0.17779030572650309</v>
      </c>
      <c r="K134" s="2" t="e">
        <f>#REF!*(E134+F134+H134+J134)</f>
        <v>#REF!</v>
      </c>
      <c r="L134" s="2">
        <f>$F$8*$E$8*SIN(5*($E$2+A134))</f>
        <v>0.19587152862078128</v>
      </c>
      <c r="M134" s="2" t="e">
        <f>#REF!*(E134+F134+H134+J134+L134)</f>
        <v>#REF!</v>
      </c>
      <c r="N134" s="2">
        <f>$F$9*$E$9*SIN(6*($E$2+A134))</f>
        <v>-6.25749440294497E-2</v>
      </c>
      <c r="O134" s="2" t="e">
        <f>#REF!*(E134+F134+H134+J134+L134+N134)</f>
        <v>#REF!</v>
      </c>
      <c r="P134" s="2">
        <f>$F$10*$E$10*SIN(7*($E$2+A134))</f>
        <v>-8.063901892479676E-2</v>
      </c>
      <c r="Q134" s="2" t="e">
        <f>#REF!*(E134+F134+H134+J134+L134+N134+P134)</f>
        <v>#REF!</v>
      </c>
      <c r="R134" s="2">
        <f>$F$11*$E$11*SIN(8*($E$2+A134))</f>
        <v>0.12499173328235033</v>
      </c>
      <c r="S134" s="2" t="e">
        <f>#REF!*(E134+F134+H134+J134+L134+N134+P134+R134)</f>
        <v>#REF!</v>
      </c>
      <c r="T134" s="2">
        <f>$F$12*$E$12*SIN(9*($E$2+A134))</f>
        <v>-6.0523516310876296E-2</v>
      </c>
      <c r="U134" s="2">
        <f>$F$13*(E134+F134+H134+J134+L134+N134+P134+R134+T134)</f>
        <v>-0.4951001621035962</v>
      </c>
    </row>
    <row r="135" spans="1:21" x14ac:dyDescent="0.35">
      <c r="A135" s="2">
        <f t="shared" si="3"/>
        <v>5.349999999999989</v>
      </c>
      <c r="B135" s="2">
        <f t="shared" si="2"/>
        <v>306.54146108546809</v>
      </c>
      <c r="C135" s="2"/>
      <c r="D135" s="2"/>
      <c r="E135" s="2">
        <f>$F$4*$E$4*SIN($E$2+A135)</f>
        <v>-0.80352015585216219</v>
      </c>
      <c r="F135" s="2">
        <f>$F$5*$E$5*SIN(2*($E$2+A135))</f>
        <v>0.47831750813509083</v>
      </c>
      <c r="G135" s="2" t="e">
        <f>#REF!*(E135+F135)</f>
        <v>#REF!</v>
      </c>
      <c r="H135" s="2">
        <f>$F$6*$E$6*SIN(3*($E$2+A135))</f>
        <v>-0.1116903770735909</v>
      </c>
      <c r="I135" s="2" t="e">
        <f>#REF!*(E135+F135+H135)</f>
        <v>#REF!</v>
      </c>
      <c r="J135" s="2">
        <f>$F$7*$E$7*SIN(4*($E$2+A135))</f>
        <v>-0.13932876337942421</v>
      </c>
      <c r="K135" s="2" t="e">
        <f>#REF!*(E135+F135+H135+J135)</f>
        <v>#REF!</v>
      </c>
      <c r="L135" s="2">
        <f>$F$8*$E$8*SIN(5*($E$2+A135))</f>
        <v>0.19978416295776535</v>
      </c>
      <c r="M135" s="2" t="e">
        <f>#REF!*(E135+F135+H135+J135+L135)</f>
        <v>#REF!</v>
      </c>
      <c r="N135" s="2">
        <f>$F$9*$E$9*SIN(6*($E$2+A135))</f>
        <v>-0.10553652057214152</v>
      </c>
      <c r="O135" s="2" t="e">
        <f>#REF!*(E135+F135+H135+J135+L135+N135)</f>
        <v>#REF!</v>
      </c>
      <c r="P135" s="2">
        <f>$F$10*$E$10*SIN(7*($E$2+A135))</f>
        <v>-3.5255694118528677E-2</v>
      </c>
      <c r="Q135" s="2" t="e">
        <f>#REF!*(E135+F135+H135+J135+L135+N135+P135)</f>
        <v>#REF!</v>
      </c>
      <c r="R135" s="2">
        <f>$F$11*$E$11*SIN(8*($E$2+A135))</f>
        <v>0.11568482670892037</v>
      </c>
      <c r="S135" s="2" t="e">
        <f>#REF!*(E135+F135+H135+J135+L135+N135+P135+R135)</f>
        <v>#REF!</v>
      </c>
      <c r="T135" s="2">
        <f>$F$12*$E$12*SIN(9*($E$2+A135))</f>
        <v>-9.5022715023748983E-2</v>
      </c>
      <c r="U135" s="2">
        <f>$F$13*(E135+F135+H135+J135+L135+N135+P135+R135+T135)</f>
        <v>-0.49656772821781991</v>
      </c>
    </row>
    <row r="136" spans="1:21" x14ac:dyDescent="0.35">
      <c r="A136" s="2">
        <f t="shared" si="3"/>
        <v>5.3999999999999888</v>
      </c>
      <c r="B136" s="2">
        <f t="shared" si="2"/>
        <v>309.40633455355658</v>
      </c>
      <c r="C136" s="2"/>
      <c r="D136" s="2"/>
      <c r="E136" s="2">
        <f>$F$4*$E$4*SIN($E$2+A136)</f>
        <v>-0.77276448755599447</v>
      </c>
      <c r="F136" s="2">
        <f>$F$5*$E$5*SIN(2*($E$2+A136))</f>
        <v>0.4904681150332435</v>
      </c>
      <c r="G136" s="2" t="e">
        <f>#REF!*(E136+F136)</f>
        <v>#REF!</v>
      </c>
      <c r="H136" s="2">
        <f>$F$6*$E$6*SIN(3*($E$2+A136))</f>
        <v>-0.15731652147067984</v>
      </c>
      <c r="I136" s="2" t="e">
        <f>#REF!*(E136+F136+H136)</f>
        <v>#REF!</v>
      </c>
      <c r="J136" s="2">
        <f>$F$7*$E$7*SIN(4*($E$2+A136))</f>
        <v>-9.5312622913745718E-2</v>
      </c>
      <c r="K136" s="2" t="e">
        <f>#REF!*(E136+F136+H136+J136)</f>
        <v>#REF!</v>
      </c>
      <c r="L136" s="2">
        <f>$F$8*$E$8*SIN(5*($E$2+A136))</f>
        <v>0.19127518568090393</v>
      </c>
      <c r="M136" s="2" t="e">
        <f>#REF!*(E136+F136+H136+J136+L136)</f>
        <v>#REF!</v>
      </c>
      <c r="N136" s="2">
        <f>$F$9*$E$9*SIN(6*($E$2+A136))</f>
        <v>-0.13907083404639331</v>
      </c>
      <c r="O136" s="2" t="e">
        <f>#REF!*(E136+F136+H136+J136+L136+N136)</f>
        <v>#REF!</v>
      </c>
      <c r="P136" s="2">
        <f>$F$10*$E$10*SIN(7*($E$2+A136))</f>
        <v>1.4402544869916456E-2</v>
      </c>
      <c r="Q136" s="2" t="e">
        <f>#REF!*(E136+F136+H136+J136+L136+N136+P136)</f>
        <v>#REF!</v>
      </c>
      <c r="R136" s="2">
        <f>$F$11*$E$11*SIN(8*($E$2+A136))</f>
        <v>8.8113829676789199E-2</v>
      </c>
      <c r="S136" s="2" t="e">
        <f>#REF!*(E136+F136+H136+J136+L136+N136+P136+R136)</f>
        <v>#REF!</v>
      </c>
      <c r="T136" s="2">
        <f>$F$12*$E$12*SIN(9*($E$2+A136))</f>
        <v>-0.11060234049076202</v>
      </c>
      <c r="U136" s="2">
        <f>$F$13*(E136+F136+H136+J136+L136+N136+P136+R136+T136)</f>
        <v>-0.49080713121672231</v>
      </c>
    </row>
    <row r="137" spans="1:21" x14ac:dyDescent="0.35">
      <c r="A137" s="2">
        <f t="shared" si="3"/>
        <v>5.4499999999999886</v>
      </c>
      <c r="B137" s="2">
        <f t="shared" si="2"/>
        <v>312.27120802164507</v>
      </c>
      <c r="C137" s="2"/>
      <c r="D137" s="2"/>
      <c r="E137" s="2">
        <f>$F$4*$E$4*SIN($E$2+A137)</f>
        <v>-0.74007731048890213</v>
      </c>
      <c r="F137" s="2">
        <f>$F$5*$E$5*SIN(2*($E$2+A137))</f>
        <v>0.4977181266531876</v>
      </c>
      <c r="G137" s="2" t="e">
        <f>#REF!*(E137+F137)</f>
        <v>#REF!</v>
      </c>
      <c r="H137" s="2">
        <f>$F$6*$E$6*SIN(3*($E$2+A137))</f>
        <v>-0.19940967594983447</v>
      </c>
      <c r="I137" s="2" t="e">
        <f>#REF!*(E137+F137+H137)</f>
        <v>#REF!</v>
      </c>
      <c r="J137" s="2">
        <f>$F$7*$E$7*SIN(4*($E$2+A137))</f>
        <v>-4.7496668948870766E-2</v>
      </c>
      <c r="K137" s="2" t="e">
        <f>#REF!*(E137+F137+H137+J137)</f>
        <v>#REF!</v>
      </c>
      <c r="L137" s="2">
        <f>$F$8*$E$8*SIN(5*($E$2+A137))</f>
        <v>0.17087364378471037</v>
      </c>
      <c r="M137" s="2" t="e">
        <f>#REF!*(E137+F137+H137+J137+L137)</f>
        <v>#REF!</v>
      </c>
      <c r="N137" s="2">
        <f>$F$9*$E$9*SIN(6*($E$2+A137))</f>
        <v>-0.16018236410316108</v>
      </c>
      <c r="O137" s="2" t="e">
        <f>#REF!*(E137+F137+H137+J137+L137+N137)</f>
        <v>#REF!</v>
      </c>
      <c r="P137" s="2">
        <f>$F$10*$E$10*SIN(7*($E$2+A137))</f>
        <v>6.2314409411248689E-2</v>
      </c>
      <c r="Q137" s="2" t="e">
        <f>#REF!*(E137+F137+H137+J137+L137+N137+P137)</f>
        <v>#REF!</v>
      </c>
      <c r="R137" s="2">
        <f>$F$11*$E$11*SIN(8*($E$2+A137))</f>
        <v>4.6631596386088478E-2</v>
      </c>
      <c r="S137" s="2" t="e">
        <f>#REF!*(E137+F137+H137+J137+L137+N137+P137+R137)</f>
        <v>#REF!</v>
      </c>
      <c r="T137" s="2">
        <f>$F$12*$E$12*SIN(9*($E$2+A137))</f>
        <v>-0.10416039899291264</v>
      </c>
      <c r="U137" s="2">
        <f>$F$13*(E137+F137+H137+J137+L137+N137+P137+R137+T137)</f>
        <v>-0.47378864224844597</v>
      </c>
    </row>
    <row r="138" spans="1:21" x14ac:dyDescent="0.35">
      <c r="A138" s="2">
        <f t="shared" si="3"/>
        <v>5.4999999999999885</v>
      </c>
      <c r="B138" s="2">
        <f t="shared" si="2"/>
        <v>315.13608148973356</v>
      </c>
      <c r="C138" s="2"/>
      <c r="D138" s="2"/>
      <c r="E138" s="2">
        <f>$F$4*$E$4*SIN($E$2+A138)</f>
        <v>-0.70554032557040014</v>
      </c>
      <c r="F138" s="2">
        <f>$F$5*$E$5*SIN(2*($E$2+A138))</f>
        <v>0.49999510327535179</v>
      </c>
      <c r="G138" s="2" t="e">
        <f>#REF!*(E138+F138)</f>
        <v>#REF!</v>
      </c>
      <c r="H138" s="2">
        <f>$F$6*$E$6*SIN(3*($E$2+A138))</f>
        <v>-0.23702451900890967</v>
      </c>
      <c r="I138" s="2" t="e">
        <f>#REF!*(E138+F138+H138)</f>
        <v>#REF!</v>
      </c>
      <c r="J138" s="2">
        <f>$F$7*$E$7*SIN(4*($E$2+A138))</f>
        <v>2.2128273225894232E-3</v>
      </c>
      <c r="K138" s="2" t="e">
        <f>#REF!*(E138+F138+H138+J138)</f>
        <v>#REF!</v>
      </c>
      <c r="L138" s="2">
        <f>$F$8*$E$8*SIN(5*($E$2+A138))</f>
        <v>0.13984800633102767</v>
      </c>
      <c r="M138" s="2" t="e">
        <f>#REF!*(E138+F138+H138+J138+L138)</f>
        <v>#REF!</v>
      </c>
      <c r="N138" s="2">
        <f>$F$9*$E$9*SIN(6*($E$2+A138))</f>
        <v>-0.16698528063791376</v>
      </c>
      <c r="O138" s="2" t="e">
        <f>#REF!*(E138+F138+H138+J138+L138+N138)</f>
        <v>#REF!</v>
      </c>
      <c r="P138" s="2">
        <f>$F$10*$E$10*SIN(7*($E$2+A138))</f>
        <v>0.10267036676633733</v>
      </c>
      <c r="Q138" s="2" t="e">
        <f>#REF!*(E138+F138+H138+J138+L138+N138+P138)</f>
        <v>#REF!</v>
      </c>
      <c r="R138" s="2">
        <f>$F$11*$E$11*SIN(8*($E$2+A138))</f>
        <v>-2.2127406381651526E-3</v>
      </c>
      <c r="S138" s="2" t="e">
        <f>#REF!*(E138+F138+H138+J138+L138+N138+P138+R138)</f>
        <v>#REF!</v>
      </c>
      <c r="T138" s="2">
        <f>$F$12*$E$12*SIN(9*($E$2+A138))</f>
        <v>-7.6979518415372122E-2</v>
      </c>
      <c r="U138" s="2">
        <f>$F$13*(E138+F138+H138+J138+L138+N138+P138+R138+T138)</f>
        <v>-0.44401608057545461</v>
      </c>
    </row>
    <row r="139" spans="1:21" x14ac:dyDescent="0.35">
      <c r="A139" s="2">
        <f t="shared" si="3"/>
        <v>5.5499999999999883</v>
      </c>
      <c r="B139" s="2">
        <f t="shared" si="2"/>
        <v>318.00095495782199</v>
      </c>
      <c r="C139" s="2"/>
      <c r="D139" s="2"/>
      <c r="E139" s="2">
        <f>$F$4*$E$4*SIN($E$2+A139)</f>
        <v>-0.66923985727627056</v>
      </c>
      <c r="F139" s="2">
        <f>$F$5*$E$5*SIN(2*($E$2+A139))</f>
        <v>0.49727629410199581</v>
      </c>
      <c r="G139" s="2" t="e">
        <f>#REF!*(E139+F139)</f>
        <v>#REF!</v>
      </c>
      <c r="H139" s="2">
        <f>$F$6*$E$6*SIN(3*($E$2+A139))</f>
        <v>-0.26931630236558879</v>
      </c>
      <c r="I139" s="2" t="e">
        <f>#REF!*(E139+F139+H139)</f>
        <v>#REF!</v>
      </c>
      <c r="J139" s="2">
        <f>$F$7*$E$7*SIN(4*($E$2+A139))</f>
        <v>5.1834105151678397E-2</v>
      </c>
      <c r="K139" s="2" t="e">
        <f>#REF!*(E139+F139+H139+J139)</f>
        <v>#REF!</v>
      </c>
      <c r="L139" s="2">
        <f>$F$8*$E$8*SIN(5*($E$2+A139))</f>
        <v>0.10012729718649285</v>
      </c>
      <c r="M139" s="2" t="e">
        <f>#REF!*(E139+F139+H139+J139+L139)</f>
        <v>#REF!</v>
      </c>
      <c r="N139" s="2">
        <f>$F$9*$E$9*SIN(6*($E$2+A139))</f>
        <v>-0.15887189937739638</v>
      </c>
      <c r="O139" s="2" t="e">
        <f>#REF!*(E139+F139+H139+J139+L139+N139)</f>
        <v>#REF!</v>
      </c>
      <c r="P139" s="2">
        <f>$F$10*$E$10*SIN(7*($E$2+A139))</f>
        <v>0.13057707250541015</v>
      </c>
      <c r="Q139" s="2" t="e">
        <f>#REF!*(E139+F139+H139+J139+L139+N139+P139)</f>
        <v>#REF!</v>
      </c>
      <c r="R139" s="2">
        <f>$F$11*$E$11*SIN(8*($E$2+A139))</f>
        <v>-5.0707734569406429E-2</v>
      </c>
      <c r="S139" s="2" t="e">
        <f>#REF!*(E139+F139+H139+J139+L139+N139+P139+R139)</f>
        <v>#REF!</v>
      </c>
      <c r="T139" s="2">
        <f>$F$12*$E$12*SIN(9*($E$2+A139))</f>
        <v>-3.4471569602339623E-2</v>
      </c>
      <c r="U139" s="2">
        <f>$F$13*(E139+F139+H139+J139+L139+N139+P139+R139+T139)</f>
        <v>-0.40279259424542457</v>
      </c>
    </row>
    <row r="140" spans="1:21" x14ac:dyDescent="0.35">
      <c r="A140" s="2">
        <f t="shared" si="3"/>
        <v>5.5999999999999881</v>
      </c>
      <c r="B140" s="2">
        <f t="shared" si="2"/>
        <v>320.86582842591048</v>
      </c>
      <c r="C140" s="2"/>
      <c r="D140" s="2"/>
      <c r="E140" s="2">
        <f>$F$4*$E$4*SIN($E$2+A140)</f>
        <v>-0.6312666378723305</v>
      </c>
      <c r="F140" s="2">
        <f>$F$5*$E$5*SIN(2*($E$2+A140))</f>
        <v>0.48958886457566103</v>
      </c>
      <c r="G140" s="2" t="e">
        <f>#REF!*(E140+F140)</f>
        <v>#REF!</v>
      </c>
      <c r="H140" s="2">
        <f>$F$6*$E$6*SIN(3*($E$2+A140))</f>
        <v>-0.29555982218263555</v>
      </c>
      <c r="I140" s="2" t="e">
        <f>#REF!*(E140+F140+H140)</f>
        <v>#REF!</v>
      </c>
      <c r="J140" s="2">
        <f>$F$7*$E$7*SIN(4*($E$2+A140))</f>
        <v>9.9388920780347625E-2</v>
      </c>
      <c r="K140" s="2" t="e">
        <f>#REF!*(E140+F140+H140+J140)</f>
        <v>#REF!</v>
      </c>
      <c r="L140" s="2">
        <f>$F$8*$E$8*SIN(5*($E$2+A140))</f>
        <v>5.4181157661585433E-2</v>
      </c>
      <c r="M140" s="2" t="e">
        <f>#REF!*(E140+F140+H140+J140+L140)</f>
        <v>#REF!</v>
      </c>
      <c r="N140" s="2">
        <f>$F$9*$E$9*SIN(6*($E$2+A140))</f>
        <v>-0.13656696450592262</v>
      </c>
      <c r="O140" s="2" t="e">
        <f>#REF!*(E140+F140+H140+J140+L140+N140)</f>
        <v>#REF!</v>
      </c>
      <c r="P140" s="2">
        <f>$F$10*$E$10*SIN(7*($E$2+A140))</f>
        <v>0.14265071090381526</v>
      </c>
      <c r="Q140" s="2" t="e">
        <f>#REF!*(E140+F140+H140+J140+L140+N140+P140)</f>
        <v>#REF!</v>
      </c>
      <c r="R140" s="2">
        <f>$F$11*$E$11*SIN(8*($E$2+A140))</f>
        <v>-9.1197092174098784E-2</v>
      </c>
      <c r="S140" s="2" t="e">
        <f>#REF!*(E140+F140+H140+J140+L140+N140+P140+R140)</f>
        <v>#REF!</v>
      </c>
      <c r="T140" s="2">
        <f>$F$12*$E$12*SIN(9*($E$2+A140))</f>
        <v>1.4899868491420776E-2</v>
      </c>
      <c r="U140" s="2">
        <f>$F$13*(E140+F140+H140+J140+L140+N140+P140+R140+T140)</f>
        <v>-0.35388099432215731</v>
      </c>
    </row>
    <row r="141" spans="1:21" x14ac:dyDescent="0.35">
      <c r="A141" s="2">
        <f t="shared" si="3"/>
        <v>5.6499999999999879</v>
      </c>
      <c r="B141" s="2">
        <f t="shared" si="2"/>
        <v>323.73070189399897</v>
      </c>
      <c r="C141" s="2"/>
      <c r="D141" s="2"/>
      <c r="E141" s="2">
        <f>$F$4*$E$4*SIN($E$2+A141)</f>
        <v>-0.59171558063101937</v>
      </c>
      <c r="F141" s="2">
        <f>$F$5*$E$5*SIN(2*($E$2+A141))</f>
        <v>0.47700962495104821</v>
      </c>
      <c r="G141" s="2" t="e">
        <f>#REF!*(E141+F141)</f>
        <v>#REF!</v>
      </c>
      <c r="H141" s="2">
        <f>$F$6*$E$6*SIN(3*($E$2+A141))</f>
        <v>-0.3151657055826298</v>
      </c>
      <c r="I141" s="2" t="e">
        <f>#REF!*(E141+F141+H141)</f>
        <v>#REF!</v>
      </c>
      <c r="J141" s="2">
        <f>$F$7*$E$7*SIN(4*($E$2+A141))</f>
        <v>0.14298141377738077</v>
      </c>
      <c r="K141" s="2" t="e">
        <f>#REF!*(E141+F141+H141+J141)</f>
        <v>#REF!</v>
      </c>
      <c r="L141" s="2">
        <f>$F$8*$E$8*SIN(5*($E$2+A141))</f>
        <v>4.8662961754525301E-3</v>
      </c>
      <c r="M141" s="2" t="e">
        <f>#REF!*(E141+F141+H141+J141+L141)</f>
        <v>#REF!</v>
      </c>
      <c r="N141" s="2">
        <f>$F$9*$E$9*SIN(6*($E$2+A141))</f>
        <v>-0.10206290942586295</v>
      </c>
      <c r="O141" s="2" t="e">
        <f>#REF!*(E141+F141+H141+J141+L141+N141)</f>
        <v>#REF!</v>
      </c>
      <c r="P141" s="2">
        <f>$F$10*$E$10*SIN(7*($E$2+A141))</f>
        <v>0.13742729807723827</v>
      </c>
      <c r="Q141" s="2" t="e">
        <f>#REF!*(E141+F141+H141+J141+L141+N141+P141)</f>
        <v>#REF!</v>
      </c>
      <c r="R141" s="2">
        <f>$F$11*$E$11*SIN(8*($E$2+A141))</f>
        <v>-0.11728843416669001</v>
      </c>
      <c r="S141" s="2" t="e">
        <f>#REF!*(E141+F141+H141+J141+L141+N141+P141+R141)</f>
        <v>#REF!</v>
      </c>
      <c r="T141" s="2">
        <f>$F$12*$E$12*SIN(9*($E$2+A141))</f>
        <v>6.1304656419411907E-2</v>
      </c>
      <c r="U141" s="2">
        <f>$F$13*(E141+F141+H141+J141+L141+N141+P141+R141+T141)</f>
        <v>-0.30264334040567042</v>
      </c>
    </row>
    <row r="142" spans="1:21" x14ac:dyDescent="0.35">
      <c r="A142" s="2">
        <f t="shared" si="3"/>
        <v>5.6999999999999877</v>
      </c>
      <c r="B142" s="2">
        <f t="shared" si="2"/>
        <v>326.59557536208746</v>
      </c>
      <c r="C142" s="2"/>
      <c r="D142" s="2"/>
      <c r="E142" s="2">
        <f>$F$4*$E$4*SIN($E$2+A142)</f>
        <v>-0.55068554259764801</v>
      </c>
      <c r="F142" s="2">
        <f>$F$5*$E$5*SIN(2*($E$2+A142))</f>
        <v>0.45966426283234274</v>
      </c>
      <c r="G142" s="2" t="e">
        <f>#REF!*(E142+F142)</f>
        <v>#REF!</v>
      </c>
      <c r="H142" s="2">
        <f>$F$6*$E$6*SIN(3*($E$2+A142))</f>
        <v>-0.32769364669218493</v>
      </c>
      <c r="I142" s="2" t="e">
        <f>#REF!*(E142+F142+H142)</f>
        <v>#REF!</v>
      </c>
      <c r="J142" s="2">
        <f>$F$7*$E$7*SIN(4*($E$2+A142))</f>
        <v>0.18087368901105266</v>
      </c>
      <c r="K142" s="2" t="e">
        <f>#REF!*(E142+F142+H142+J142)</f>
        <v>#REF!</v>
      </c>
      <c r="L142" s="2">
        <f>$F$8*$E$8*SIN(5*($E$2+A142))</f>
        <v>-4.4751128037347515E-2</v>
      </c>
      <c r="M142" s="2" t="e">
        <f>#REF!*(E142+F142+H142+J142+L142)</f>
        <v>#REF!</v>
      </c>
      <c r="N142" s="2">
        <f>$F$9*$E$9*SIN(6*($E$2+A142))</f>
        <v>-5.8441878615774816E-2</v>
      </c>
      <c r="O142" s="2" t="e">
        <f>#REF!*(E142+F142+H142+J142+L142+N142)</f>
        <v>#REF!</v>
      </c>
      <c r="P142" s="2">
        <f>$F$10*$E$10*SIN(7*($E$2+A142))</f>
        <v>0.11554019672438605</v>
      </c>
      <c r="Q142" s="2" t="e">
        <f>#REF!*(E142+F142+H142+J142+L142+N142+P142)</f>
        <v>#REF!</v>
      </c>
      <c r="R142" s="2">
        <f>$F$11*$E$11*SIN(8*($E$2+A142))</f>
        <v>-0.12486251134312822</v>
      </c>
      <c r="S142" s="2" t="e">
        <f>#REF!*(E142+F142+H142+J142+L142+N142+P142+R142)</f>
        <v>#REF!</v>
      </c>
      <c r="T142" s="2">
        <f>$F$12*$E$12*SIN(9*($E$2+A142))</f>
        <v>9.5503331975750436E-2</v>
      </c>
      <c r="U142" s="2">
        <f>$F$13*(E142+F142+H142+J142+L142+N142+P142+R142+T142)</f>
        <v>-0.25485322674255162</v>
      </c>
    </row>
    <row r="143" spans="1:21" x14ac:dyDescent="0.35">
      <c r="A143" s="2">
        <f t="shared" si="3"/>
        <v>5.7499999999999876</v>
      </c>
      <c r="B143" s="2">
        <f t="shared" si="2"/>
        <v>329.46044883017595</v>
      </c>
      <c r="C143" s="2"/>
      <c r="D143" s="2"/>
      <c r="E143" s="2">
        <f>$F$4*$E$4*SIN($E$2+A143)</f>
        <v>-0.50827907749926904</v>
      </c>
      <c r="F143" s="2">
        <f>$F$5*$E$5*SIN(2*($E$2+A143))</f>
        <v>0.43772608734422025</v>
      </c>
      <c r="G143" s="2" t="e">
        <f>#REF!*(E143+F143)</f>
        <v>#REF!</v>
      </c>
      <c r="H143" s="2">
        <f>$F$6*$E$6*SIN(3*($E$2+A143))</f>
        <v>-0.33286229496261899</v>
      </c>
      <c r="I143" s="2" t="e">
        <f>#REF!*(E143+F143+H143)</f>
        <v>#REF!</v>
      </c>
      <c r="J143" s="2">
        <f>$F$7*$E$7*SIN(4*($E$2+A143))</f>
        <v>0.21155510104378603</v>
      </c>
      <c r="K143" s="2" t="e">
        <f>#REF!*(E143+F143+H143+J143)</f>
        <v>#REF!</v>
      </c>
      <c r="L143" s="2">
        <f>$F$8*$E$8*SIN(5*($E$2+A143))</f>
        <v>-9.1586143857350921E-2</v>
      </c>
      <c r="M143" s="2" t="e">
        <f>#REF!*(E143+F143+H143+J143+L143)</f>
        <v>#REF!</v>
      </c>
      <c r="N143" s="2">
        <f>$F$9*$E$9*SIN(6*($E$2+A143))</f>
        <v>-9.6004088435342489E-3</v>
      </c>
      <c r="O143" s="2" t="e">
        <f>#REF!*(E143+F143+H143+J143+L143+N143)</f>
        <v>#REF!</v>
      </c>
      <c r="P143" s="2">
        <f>$F$10*$E$10*SIN(7*($E$2+A143))</f>
        <v>7.9643318002574362E-2</v>
      </c>
      <c r="Q143" s="2" t="e">
        <f>#REF!*(E143+F143+H143+J143+L143+N143+P143)</f>
        <v>#REF!</v>
      </c>
      <c r="R143" s="2">
        <f>$F$11*$E$11*SIN(8*($E$2+A143))</f>
        <v>-0.11272354345610652</v>
      </c>
      <c r="S143" s="2" t="e">
        <f>#REF!*(E143+F143+H143+J143+L143+N143+P143+R143)</f>
        <v>#REF!</v>
      </c>
      <c r="T143" s="2">
        <f>$F$12*$E$12*SIN(9*($E$2+A143))</f>
        <v>0.11068674066576893</v>
      </c>
      <c r="U143" s="2">
        <f>$F$13*(E143+F143+H143+J143+L143+N143+P143+R143+T143)</f>
        <v>-0.21544022156253018</v>
      </c>
    </row>
    <row r="144" spans="1:21" x14ac:dyDescent="0.35">
      <c r="A144" s="2">
        <f t="shared" si="3"/>
        <v>5.7999999999999874</v>
      </c>
      <c r="B144" s="2">
        <f t="shared" si="2"/>
        <v>332.32532229826444</v>
      </c>
      <c r="C144" s="2"/>
      <c r="D144" s="2"/>
      <c r="E144" s="2">
        <f>$F$4*$E$4*SIN($E$2+A144)</f>
        <v>-0.46460217941376836</v>
      </c>
      <c r="F144" s="2">
        <f>$F$5*$E$5*SIN(2*($E$2+A144))</f>
        <v>0.41141429748436148</v>
      </c>
      <c r="G144" s="2" t="e">
        <f>#REF!*(E144+F144)</f>
        <v>#REF!</v>
      </c>
      <c r="H144" s="2">
        <f>$F$6*$E$6*SIN(3*($E$2+A144))</f>
        <v>-0.33055557369672228</v>
      </c>
      <c r="I144" s="2" t="e">
        <f>#REF!*(E144+F144+H144)</f>
        <v>#REF!</v>
      </c>
      <c r="J144" s="2">
        <f>$F$7*$E$7*SIN(4*($E$2+A144))</f>
        <v>0.23380247879863034</v>
      </c>
      <c r="K144" s="2" t="e">
        <f>#REF!*(E144+F144+H144+J144)</f>
        <v>#REF!</v>
      </c>
      <c r="L144" s="2">
        <f>$F$8*$E$8*SIN(5*($E$2+A144))</f>
        <v>-0.13272677684258394</v>
      </c>
      <c r="M144" s="2" t="e">
        <f>#REF!*(E144+F144+H144+J144+L144)</f>
        <v>#REF!</v>
      </c>
      <c r="N144" s="2">
        <f>$F$9*$E$9*SIN(6*($E$2+A144))</f>
        <v>4.0098636858268824E-2</v>
      </c>
      <c r="O144" s="2" t="e">
        <f>#REF!*(E144+F144+H144+J144+L144+N144)</f>
        <v>#REF!</v>
      </c>
      <c r="P144" s="2">
        <f>$F$10*$E$10*SIN(7*($E$2+A144))</f>
        <v>3.4089322660104393E-2</v>
      </c>
      <c r="Q144" s="2" t="e">
        <f>#REF!*(E144+F144+H144+J144+L144+N144+P144)</f>
        <v>#REF!</v>
      </c>
      <c r="R144" s="2">
        <f>$F$11*$E$11*SIN(8*($E$2+A144))</f>
        <v>-8.2788006623289681E-2</v>
      </c>
      <c r="S144" s="2" t="e">
        <f>#REF!*(E144+F144+H144+J144+L144+N144+P144+R144)</f>
        <v>#REF!</v>
      </c>
      <c r="T144" s="2">
        <f>$F$12*$E$12*SIN(9*($E$2+A144))</f>
        <v>0.10383177782695736</v>
      </c>
      <c r="U144" s="2">
        <f>$F$13*(E144+F144+H144+J144+L144+N144+P144+R144+T144)</f>
        <v>-0.1874360229480419</v>
      </c>
    </row>
    <row r="145" spans="1:21" x14ac:dyDescent="0.35">
      <c r="A145" s="2">
        <f t="shared" si="3"/>
        <v>5.8499999999999872</v>
      </c>
      <c r="B145" s="2">
        <f t="shared" si="2"/>
        <v>335.19019576635293</v>
      </c>
      <c r="C145" s="2"/>
      <c r="D145" s="2"/>
      <c r="E145" s="2">
        <f>$F$4*$E$4*SIN($E$2+A145)</f>
        <v>-0.41976401783987094</v>
      </c>
      <c r="F145" s="2">
        <f>$F$5*$E$5*SIN(2*($E$2+A145))</f>
        <v>0.38099179195952471</v>
      </c>
      <c r="G145" s="2" t="e">
        <f>#REF!*(E145+F145)</f>
        <v>#REF!</v>
      </c>
      <c r="H145" s="2">
        <f>$F$6*$E$6*SIN(3*($E$2+A145))</f>
        <v>-0.32082528688113104</v>
      </c>
      <c r="I145" s="2" t="e">
        <f>#REF!*(E145+F145+H145)</f>
        <v>#REF!</v>
      </c>
      <c r="J145" s="2">
        <f>$F$7*$E$7*SIN(4*($E$2+A145))</f>
        <v>0.24672888953016017</v>
      </c>
      <c r="K145" s="2" t="e">
        <f>#REF!*(E145+F145+H145+J145)</f>
        <v>#REF!</v>
      </c>
      <c r="L145" s="2">
        <f>$F$8*$E$8*SIN(5*($E$2+A145))</f>
        <v>-0.16561510169544175</v>
      </c>
      <c r="M145" s="2" t="e">
        <f>#REF!*(E145+F145+H145+J145+L145)</f>
        <v>#REF!</v>
      </c>
      <c r="N145" s="2">
        <f>$F$9*$E$9*SIN(6*($E$2+A145))</f>
        <v>8.6215790753336644E-2</v>
      </c>
      <c r="O145" s="2" t="e">
        <f>#REF!*(E145+F145+H145+J145+L145+N145)</f>
        <v>#REF!</v>
      </c>
      <c r="P145" s="2">
        <f>$F$10*$E$10*SIN(7*($E$2+A145))</f>
        <v>-1.559815898987146E-2</v>
      </c>
      <c r="Q145" s="2" t="e">
        <f>#REF!*(E145+F145+H145+J145+L145+N145+P145)</f>
        <v>#REF!</v>
      </c>
      <c r="R145" s="2">
        <f>$F$11*$E$11*SIN(8*($E$2+A145))</f>
        <v>-3.9782063887822815E-2</v>
      </c>
      <c r="S145" s="2" t="e">
        <f>#REF!*(E145+F145+H145+J145+L145+N145+P145+R145)</f>
        <v>#REF!</v>
      </c>
      <c r="T145" s="2">
        <f>$F$12*$E$12*SIN(9*($E$2+A145))</f>
        <v>7.6303306287052772E-2</v>
      </c>
      <c r="U145" s="2">
        <f>$F$13*(E145+F145+H145+J145+L145+N145+P145+R145+T145)</f>
        <v>-0.17134485076406375</v>
      </c>
    </row>
    <row r="146" spans="1:21" x14ac:dyDescent="0.35">
      <c r="A146" s="2">
        <f t="shared" si="3"/>
        <v>5.899999999999987</v>
      </c>
      <c r="B146" s="2">
        <f t="shared" si="2"/>
        <v>338.05506923444142</v>
      </c>
      <c r="C146" s="2"/>
      <c r="D146" s="2"/>
      <c r="E146" s="2">
        <f>$F$4*$E$4*SIN($E$2+A146)</f>
        <v>-0.3738766648302484</v>
      </c>
      <c r="F146" s="2">
        <f>$F$5*$E$5*SIN(2*($E$2+A146))</f>
        <v>0.34676254238857079</v>
      </c>
      <c r="G146" s="2" t="e">
        <f>#REF!*(E146+F146)</f>
        <v>#REF!</v>
      </c>
      <c r="H146" s="2">
        <f>$F$6*$E$6*SIN(3*($E$2+A146))</f>
        <v>-0.30388995578046979</v>
      </c>
      <c r="I146" s="2" t="e">
        <f>#REF!*(E146+F146+H146)</f>
        <v>#REF!</v>
      </c>
      <c r="J146" s="2">
        <f>$F$7*$E$7*SIN(4*($E$2+A146))</f>
        <v>0.24981899803415741</v>
      </c>
      <c r="K146" s="2" t="e">
        <f>#REF!*(E146+F146+H146+J146)</f>
        <v>#REF!</v>
      </c>
      <c r="L146" s="2">
        <f>$F$8*$E$8*SIN(5*($E$2+A146))</f>
        <v>-0.18820628166858641</v>
      </c>
      <c r="M146" s="2" t="e">
        <f>#REF!*(E146+F146+H146+J146+L146)</f>
        <v>#REF!</v>
      </c>
      <c r="N146" s="2">
        <f>$F$9*$E$9*SIN(6*($E$2+A146))</f>
        <v>0.12463154483269233</v>
      </c>
      <c r="O146" s="2" t="e">
        <f>#REF!*(E146+F146+H146+J146+L146+N146)</f>
        <v>#REF!</v>
      </c>
      <c r="P146" s="2">
        <f>$F$10*$E$10*SIN(7*($E$2+A146))</f>
        <v>-6.3394292511584946E-2</v>
      </c>
      <c r="Q146" s="2" t="e">
        <f>#REF!*(E146+F146+H146+J146+L146+N146+P146)</f>
        <v>#REF!</v>
      </c>
      <c r="R146" s="2">
        <f>$F$11*$E$11*SIN(8*($E$2+A146))</f>
        <v>9.5045920072809112E-3</v>
      </c>
      <c r="S146" s="2" t="e">
        <f>#REF!*(E146+F146+H146+J146+L146+N146+P146+R146)</f>
        <v>#REF!</v>
      </c>
      <c r="T146" s="2">
        <f>$F$12*$E$12*SIN(9*($E$2+A146))</f>
        <v>3.358240426525385E-2</v>
      </c>
      <c r="U146" s="2">
        <f>$F$13*(E146+F146+H146+J146+L146+N146+P146+R146+T146)</f>
        <v>-0.16506711326293427</v>
      </c>
    </row>
    <row r="147" spans="1:21" x14ac:dyDescent="0.35">
      <c r="A147" s="2">
        <f t="shared" si="3"/>
        <v>5.9499999999999869</v>
      </c>
      <c r="B147" s="2">
        <f t="shared" si="2"/>
        <v>340.91994270252991</v>
      </c>
      <c r="C147" s="2"/>
      <c r="D147" s="2"/>
      <c r="E147" s="2">
        <f>$F$4*$E$4*SIN($E$2+A147)</f>
        <v>-0.32705481486975324</v>
      </c>
      <c r="F147" s="2">
        <f>$F$5*$E$5*SIN(2*($E$2+A147))</f>
        <v>0.30906855611852713</v>
      </c>
      <c r="G147" s="2" t="e">
        <f>#REF!*(E147+F147)</f>
        <v>#REF!</v>
      </c>
      <c r="H147" s="2">
        <f>$F$6*$E$6*SIN(3*($E$2+A147))</f>
        <v>-0.2801299114208517</v>
      </c>
      <c r="I147" s="2" t="e">
        <f>#REF!*(E147+F147+H147)</f>
        <v>#REF!</v>
      </c>
      <c r="J147" s="2">
        <f>$F$7*$E$7*SIN(4*($E$2+A147))</f>
        <v>0.24294961143596897</v>
      </c>
      <c r="K147" s="2" t="e">
        <f>#REF!*(E147+F147+H147+J147)</f>
        <v>#REF!</v>
      </c>
      <c r="L147" s="2">
        <f>$F$8*$E$8*SIN(5*($E$2+A147))</f>
        <v>-0.19909570660988982</v>
      </c>
      <c r="M147" s="2" t="e">
        <f>#REF!*(E147+F147+H147+J147+L147)</f>
        <v>#REF!</v>
      </c>
      <c r="N147" s="2">
        <f>$F$9*$E$9*SIN(6*($E$2+A147))</f>
        <v>0.1519143341961933</v>
      </c>
      <c r="O147" s="2" t="e">
        <f>#REF!*(E147+F147+H147+J147+L147+N147)</f>
        <v>#REF!</v>
      </c>
      <c r="P147" s="2">
        <f>$F$10*$E$10*SIN(7*($E$2+A147))</f>
        <v>-0.10350357808142342</v>
      </c>
      <c r="Q147" s="2" t="e">
        <f>#REF!*(E147+F147+H147+J147+L147+N147+P147)</f>
        <v>#REF!</v>
      </c>
      <c r="R147" s="2">
        <f>$F$11*$E$11*SIN(8*($E$2+A147))</f>
        <v>5.7290681811458889E-2</v>
      </c>
      <c r="S147" s="2" t="e">
        <f>#REF!*(E147+F147+H147+J147+L147+N147+P147+R147)</f>
        <v>#REF!</v>
      </c>
      <c r="T147" s="2">
        <f>$F$12*$E$12*SIN(9*($E$2+A147))</f>
        <v>-1.5824949065685424E-2</v>
      </c>
      <c r="U147" s="2">
        <f>$F$13*(E147+F147+H147+J147+L147+N147+P147+R147+T147)</f>
        <v>-0.16438577648545535</v>
      </c>
    </row>
    <row r="148" spans="1:21" x14ac:dyDescent="0.35">
      <c r="A148" s="2">
        <f t="shared" si="3"/>
        <v>5.9999999999999867</v>
      </c>
      <c r="B148" s="2">
        <f t="shared" si="2"/>
        <v>343.78481617061834</v>
      </c>
      <c r="C148" s="2"/>
      <c r="D148" s="2"/>
      <c r="E148" s="2">
        <f>$F$4*$E$4*SIN($E$2+A148)</f>
        <v>-0.27941549819893868</v>
      </c>
      <c r="F148" s="2">
        <f>$F$5*$E$5*SIN(2*($E$2+A148))</f>
        <v>0.26828645900022874</v>
      </c>
      <c r="G148" s="2" t="e">
        <f>#REF!*(E148+F148)</f>
        <v>#REF!</v>
      </c>
      <c r="H148" s="2">
        <f>$F$6*$E$6*SIN(3*($E$2+A148))</f>
        <v>-0.25007875317497674</v>
      </c>
      <c r="I148" s="2" t="e">
        <f>#REF!*(E148+F148+H148)</f>
        <v>#REF!</v>
      </c>
      <c r="J148" s="2">
        <f>$F$7*$E$7*SIN(4*($E$2+A148))</f>
        <v>0.22639459050166161</v>
      </c>
      <c r="K148" s="2" t="e">
        <f>#REF!*(E148+F148+H148+J148)</f>
        <v>#REF!</v>
      </c>
      <c r="L148" s="2">
        <f>$F$8*$E$8*SIN(5*($E$2+A148))</f>
        <v>-0.19760632481857443</v>
      </c>
      <c r="M148" s="2" t="e">
        <f>#REF!*(E148+F148+H148+J148+L148)</f>
        <v>#REF!</v>
      </c>
      <c r="N148" s="2">
        <f>$F$9*$E$9*SIN(6*($E$2+A148))</f>
        <v>0.16562706852499867</v>
      </c>
      <c r="O148" s="2" t="e">
        <f>#REF!*(E148+F148+H148+J148+L148+N148)</f>
        <v>#REF!</v>
      </c>
      <c r="P148" s="2">
        <f>$F$10*$E$10*SIN(7*($E$2+A148))</f>
        <v>-0.13106258135193033</v>
      </c>
      <c r="Q148" s="2" t="e">
        <f>#REF!*(E148+F148+H148+J148+L148+N148+P148)</f>
        <v>#REF!</v>
      </c>
      <c r="R148" s="2">
        <f>$F$11*$E$11*SIN(8*($E$2+A148))</f>
        <v>9.6031832665449818E-2</v>
      </c>
      <c r="S148" s="2" t="e">
        <f>#REF!*(E148+F148+H148+J148+L148+N148+P148+R148)</f>
        <v>#REF!</v>
      </c>
      <c r="T148" s="2">
        <f>$F$12*$E$12*SIN(9*($E$2+A148))</f>
        <v>-6.2081463327403434E-2</v>
      </c>
      <c r="U148" s="2">
        <f>$F$13*(E148+F148+H148+J148+L148+N148+P148+R148+T148)</f>
        <v>-0.16390467017948479</v>
      </c>
    </row>
    <row r="149" spans="1:21" x14ac:dyDescent="0.35">
      <c r="A149" s="2">
        <f t="shared" si="3"/>
        <v>6.0499999999999865</v>
      </c>
      <c r="B149" s="2">
        <f t="shared" si="2"/>
        <v>346.64968963870683</v>
      </c>
      <c r="C149" s="2"/>
      <c r="D149" s="2"/>
      <c r="E149" s="2">
        <f>$F$4*$E$4*SIN($E$2+A149)</f>
        <v>-0.2310777882994052</v>
      </c>
      <c r="F149" s="2">
        <f>$F$5*$E$5*SIN(2*($E$2+A149))</f>
        <v>0.22482373226731264</v>
      </c>
      <c r="G149" s="2" t="e">
        <f>#REF!*(E149+F149)</f>
        <v>#REF!</v>
      </c>
      <c r="H149" s="2">
        <f>$F$6*$E$6*SIN(3*($E$2+A149))</f>
        <v>-0.21441136527059548</v>
      </c>
      <c r="I149" s="2" t="e">
        <f>#REF!*(E149+F149+H149)</f>
        <v>#REF!</v>
      </c>
      <c r="J149" s="2">
        <f>$F$7*$E$7*SIN(4*($E$2+A149))</f>
        <v>0.20081393167349662</v>
      </c>
      <c r="K149" s="2" t="e">
        <f>#REF!*(E149+F149+H149+J149)</f>
        <v>#REF!</v>
      </c>
      <c r="L149" s="2">
        <f>$F$8*$E$8*SIN(5*($E$2+A149))</f>
        <v>-0.18383073884072076</v>
      </c>
      <c r="M149" s="2" t="e">
        <f>#REF!*(E149+F149+H149+J149+L149)</f>
        <v>#REF!</v>
      </c>
      <c r="N149" s="2">
        <f>$F$9*$E$9*SIN(6*($E$2+A149))</f>
        <v>0.16454483010148327</v>
      </c>
      <c r="O149" s="2" t="e">
        <f>#REF!*(E149+F149+H149+J149+L149+N149)</f>
        <v>#REF!</v>
      </c>
      <c r="P149" s="2">
        <f>$F$10*$E$10*SIN(7*($E$2+A149))</f>
        <v>-0.14272964711326264</v>
      </c>
      <c r="Q149" s="2" t="e">
        <f>#REF!*(E149+F149+H149+J149+L149+N149+P149)</f>
        <v>#REF!</v>
      </c>
      <c r="R149" s="2">
        <f>$F$11*$E$11*SIN(8*($E$2+A149))</f>
        <v>0.1196116686900571</v>
      </c>
      <c r="S149" s="2" t="e">
        <f>#REF!*(E149+F149+H149+J149+L149+N149+P149+R149)</f>
        <v>#REF!</v>
      </c>
      <c r="T149" s="2">
        <f>$F$12*$E$12*SIN(9*($E$2+A149))</f>
        <v>-9.5977198460263619E-2</v>
      </c>
      <c r="U149" s="2">
        <f>$F$13*(E149+F149+H149+J149+L149+N149+P149+R149+T149)</f>
        <v>-0.15823257525189807</v>
      </c>
    </row>
    <row r="150" spans="1:21" x14ac:dyDescent="0.35">
      <c r="A150" s="2">
        <f t="shared" si="3"/>
        <v>6.0999999999999863</v>
      </c>
      <c r="B150" s="2">
        <f t="shared" si="2"/>
        <v>349.51456310679532</v>
      </c>
      <c r="C150" s="2"/>
      <c r="D150" s="2"/>
      <c r="E150" s="2">
        <f>$F$4*$E$4*SIN($E$2+A150)</f>
        <v>-0.18216250427210898</v>
      </c>
      <c r="F150" s="2">
        <f>$F$5*$E$5*SIN(2*($E$2+A150))</f>
        <v>0.17911464111842679</v>
      </c>
      <c r="G150" s="2" t="e">
        <f>#REF!*(E150+F150)</f>
        <v>#REF!</v>
      </c>
      <c r="H150" s="2">
        <f>$F$6*$E$6*SIN(3*($E$2+A150))</f>
        <v>-0.1739287603457137</v>
      </c>
      <c r="I150" s="2" t="e">
        <f>#REF!*(E150+F150+H150)</f>
        <v>#REF!</v>
      </c>
      <c r="J150" s="2">
        <f>$F$7*$E$7*SIN(4*($E$2+A150))</f>
        <v>0.16722745509451598</v>
      </c>
      <c r="K150" s="2" t="e">
        <f>#REF!*(E150+F150+H150+J150)</f>
        <v>#REF!</v>
      </c>
      <c r="L150" s="2">
        <f>$F$8*$E$8*SIN(5*($E$2+A150))</f>
        <v>-0.15862544789146527</v>
      </c>
      <c r="M150" s="2" t="e">
        <f>#REF!*(E150+F150+H150+J150+L150)</f>
        <v>#REF!</v>
      </c>
      <c r="N150" s="2">
        <f>$F$9*$E$9*SIN(6*($E$2+A150))</f>
        <v>0.14876429206084232</v>
      </c>
      <c r="O150" s="2" t="e">
        <f>#REF!*(E150+F150+H150+J150+L150+N150)</f>
        <v>#REF!</v>
      </c>
      <c r="P150" s="2">
        <f>$F$10*$E$10*SIN(7*($E$2+A150))</f>
        <v>-0.13709009027313898</v>
      </c>
      <c r="Q150" s="2" t="e">
        <f>#REF!*(E150+F150+H150+J150+L150+N150+P150)</f>
        <v>#REF!</v>
      </c>
      <c r="R150" s="2">
        <f>$F$11*$E$11*SIN(8*($E$2+A150))</f>
        <v>0.12430745225056583</v>
      </c>
      <c r="S150" s="2" t="e">
        <f>#REF!*(E150+F150+H150+J150+L150+N150+P150+R150)</f>
        <v>#REF!</v>
      </c>
      <c r="T150" s="2">
        <f>$F$12*$E$12*SIN(9*($E$2+A150))</f>
        <v>-0.11076331716354132</v>
      </c>
      <c r="U150" s="2">
        <f>$F$13*(E150+F150+H150+J150+L150+N150+P150+R150+T150)</f>
        <v>-0.14315627942161732</v>
      </c>
    </row>
    <row r="151" spans="1:21" x14ac:dyDescent="0.35">
      <c r="A151" s="2">
        <f t="shared" si="3"/>
        <v>6.1499999999999861</v>
      </c>
      <c r="B151" s="2">
        <f t="shared" si="2"/>
        <v>352.37943657488381</v>
      </c>
      <c r="C151" s="2"/>
      <c r="D151" s="2"/>
      <c r="E151" s="2">
        <f>$F$4*$E$4*SIN($E$2+A151)</f>
        <v>-0.13279190885253081</v>
      </c>
      <c r="F151" s="2">
        <f>$F$5*$E$5*SIN(2*($E$2+A151))</f>
        <v>0.13161589568291418</v>
      </c>
      <c r="G151" s="2" t="e">
        <f>#REF!*(E151+F151)</f>
        <v>#REF!</v>
      </c>
      <c r="H151" s="2">
        <f>$F$6*$E$6*SIN(3*($E$2+A151))</f>
        <v>-0.12954009043162534</v>
      </c>
      <c r="I151" s="2" t="e">
        <f>#REF!*(E151+F151+H151)</f>
        <v>#REF!</v>
      </c>
      <c r="J151" s="2">
        <f>$F$7*$E$7*SIN(4*($E$2+A151))</f>
        <v>0.12697414759766776</v>
      </c>
      <c r="K151" s="2" t="e">
        <f>#REF!*(E151+F151+H151+J151)</f>
        <v>#REF!</v>
      </c>
      <c r="L151" s="2">
        <f>$F$8*$E$8*SIN(5*($E$2+A151))</f>
        <v>-0.12355759488219038</v>
      </c>
      <c r="M151" s="2" t="e">
        <f>#REF!*(E151+F151+H151+J151+L151)</f>
        <v>#REF!</v>
      </c>
      <c r="N151" s="2">
        <f>$F$9*$E$9*SIN(6*($E$2+A151))</f>
        <v>0.11969508286783891</v>
      </c>
      <c r="O151" s="2" t="e">
        <f>#REF!*(E151+F151+H151+J151+L151+N151)</f>
        <v>#REF!</v>
      </c>
      <c r="P151" s="2">
        <f>$F$10*$E$10*SIN(7*($E$2+A151))</f>
        <v>-0.11482773289547857</v>
      </c>
      <c r="Q151" s="2" t="e">
        <f>#REF!*(E151+F151+H151+J151+L151+N151+P151)</f>
        <v>#REF!</v>
      </c>
      <c r="R151" s="2">
        <f>$F$11*$E$11*SIN(8*($E$2+A151))</f>
        <v>0.10937782237368772</v>
      </c>
      <c r="S151" s="2" t="e">
        <f>#REF!*(E151+F151+H151+J151+L151+N151+P151+R151)</f>
        <v>#REF!</v>
      </c>
      <c r="T151" s="2">
        <f>$F$12*$E$12*SIN(9*($E$2+A151))</f>
        <v>-0.10349581751349902</v>
      </c>
      <c r="U151" s="2">
        <f>$F$13*(E151+F151+H151+J151+L151+N151+P151+R151+T151)</f>
        <v>-0.11655019605321558</v>
      </c>
    </row>
    <row r="152" spans="1:21" x14ac:dyDescent="0.35">
      <c r="A152" s="2">
        <f t="shared" si="3"/>
        <v>6.199999999999986</v>
      </c>
      <c r="B152" s="2">
        <f t="shared" si="2"/>
        <v>355.2443100429723</v>
      </c>
      <c r="C152" s="2"/>
      <c r="D152" s="2"/>
      <c r="E152" s="2">
        <f>$F$4*$E$4*SIN($E$2+A152)</f>
        <v>-8.3089402817510566E-2</v>
      </c>
      <c r="F152" s="2">
        <f>$F$5*$E$5*SIN(2*($E$2+A152))</f>
        <v>8.2802087724168708E-2</v>
      </c>
      <c r="G152" s="2" t="e">
        <f>#REF!*(E152+F152)</f>
        <v>#REF!</v>
      </c>
      <c r="H152" s="2">
        <f>$F$6*$E$6*SIN(3*($E$2+A152))</f>
        <v>-8.2242229358308522E-2</v>
      </c>
      <c r="I152" s="2" t="e">
        <f>#REF!*(E152+F152+H152)</f>
        <v>#REF!</v>
      </c>
      <c r="J152" s="2">
        <f>$F$7*$E$7*SIN(4*($E$2+A152))</f>
        <v>8.1658781526193991E-2</v>
      </c>
      <c r="K152" s="2" t="e">
        <f>#REF!*(E152+F152+H152+J152)</f>
        <v>#REF!</v>
      </c>
      <c r="L152" s="2">
        <f>$F$8*$E$8*SIN(5*($E$2+A152))</f>
        <v>-8.0807529064626016E-2</v>
      </c>
      <c r="M152" s="2" t="e">
        <f>#REF!*(E152+F152+H152+J152+L152)</f>
        <v>#REF!</v>
      </c>
      <c r="N152" s="2">
        <f>$F$9*$E$9*SIN(6*($E$2+A152))</f>
        <v>7.9933868404277797E-2</v>
      </c>
      <c r="O152" s="2" t="e">
        <f>#REF!*(E152+F152+H152+J152+L152+N152)</f>
        <v>#REF!</v>
      </c>
      <c r="P152" s="2">
        <f>$F$10*$E$10*SIN(7*($E$2+A152))</f>
        <v>-7.8641987647141601E-2</v>
      </c>
      <c r="Q152" s="2" t="e">
        <f>#REF!*(E152+F152+H152+J152+L152+N152+P152)</f>
        <v>#REF!</v>
      </c>
      <c r="R152" s="2">
        <f>$F$11*$E$11*SIN(8*($E$2+A152))</f>
        <v>7.717983934419391E-2</v>
      </c>
      <c r="S152" s="2" t="e">
        <f>#REF!*(E152+F152+H152+J152+L152+N152+P152+R152)</f>
        <v>#REF!</v>
      </c>
      <c r="T152" s="2">
        <f>$F$12*$E$12*SIN(9*($E$2+A152))</f>
        <v>-7.5621700807761746E-2</v>
      </c>
      <c r="U152" s="2">
        <f>$F$13*(E152+F152+H152+J152+L152+N152+P152+R152+T152)</f>
        <v>-7.8828272696514046E-2</v>
      </c>
    </row>
    <row r="153" spans="1:21" x14ac:dyDescent="0.35">
      <c r="A153" s="2">
        <f t="shared" si="3"/>
        <v>6.2499999999999858</v>
      </c>
      <c r="B153" s="2">
        <f t="shared" si="2"/>
        <v>358.10918351106079</v>
      </c>
      <c r="C153" s="2"/>
      <c r="D153" s="2"/>
      <c r="E153" s="2">
        <f>$F$4*$E$4*SIN($E$2+A153)</f>
        <v>-3.3179216547571021E-2</v>
      </c>
      <c r="F153" s="2">
        <f>$F$5*$E$5*SIN(2*($E$2+A153))</f>
        <v>3.3160948675614525E-2</v>
      </c>
      <c r="G153" s="2" t="e">
        <f>#REF!*(E153+F153)</f>
        <v>#REF!</v>
      </c>
      <c r="H153" s="2">
        <f>$F$6*$E$6*SIN(3*($E$2+A153))</f>
        <v>-3.3097385117330569E-2</v>
      </c>
      <c r="I153" s="2" t="e">
        <f>#REF!*(E153+F153+H153)</f>
        <v>#REF!</v>
      </c>
      <c r="J153" s="2">
        <f>$F$7*$E$7*SIN(4*($E$2+A153))</f>
        <v>3.3087937524457343E-2</v>
      </c>
      <c r="K153" s="2" t="e">
        <f>#REF!*(E153+F153+H153+J153)</f>
        <v>#REF!</v>
      </c>
      <c r="L153" s="2">
        <f>$F$8*$E$8*SIN(5*($E$2+A153))</f>
        <v>-3.3033242474729815E-2</v>
      </c>
      <c r="M153" s="2" t="e">
        <f>#REF!*(E153+F153+H153+J153+L153)</f>
        <v>#REF!</v>
      </c>
      <c r="N153" s="2">
        <f>$F$9*$E$9*SIN(6*($E$2+A153))</f>
        <v>3.3032399539303155E-2</v>
      </c>
      <c r="O153" s="2" t="e">
        <f>#REF!*(E153+F153+H153+J153+L153+N153)</f>
        <v>#REF!</v>
      </c>
      <c r="P153" s="2">
        <f>$F$10*$E$10*SIN(7*($E$2+A153))</f>
        <v>-3.2920541664131671E-2</v>
      </c>
      <c r="Q153" s="2" t="e">
        <f>#REF!*(E153+F153+H153+J153+L153+N153+P153)</f>
        <v>#REF!</v>
      </c>
      <c r="R153" s="2">
        <f>$F$11*$E$11*SIN(8*($E$2+A153))</f>
        <v>3.2796856713004814E-2</v>
      </c>
      <c r="S153" s="2" t="e">
        <f>#REF!*(E153+F153+H153+J153+L153+N153+P153+R153)</f>
        <v>#REF!</v>
      </c>
      <c r="T153" s="2">
        <f>$F$12*$E$12*SIN(9*($E$2+A153))</f>
        <v>-3.2690865221161838E-2</v>
      </c>
      <c r="U153" s="2">
        <f>$F$13*(E153+F153+H153+J153+L153+N153+P153+R153+T153)</f>
        <v>-3.2843108572545077E-2</v>
      </c>
    </row>
    <row r="154" spans="1:21" x14ac:dyDescent="0.35">
      <c r="A154" s="2">
        <f t="shared" si="3"/>
        <v>6.2999999999999856</v>
      </c>
      <c r="B154" s="2">
        <f t="shared" si="2"/>
        <v>360.97405697914928</v>
      </c>
      <c r="C154" s="2"/>
      <c r="D154" s="2"/>
      <c r="E154" s="2">
        <f>$F$4*$E$4*SIN($E$2+A154)</f>
        <v>1.6813900484335505E-2</v>
      </c>
      <c r="F154" s="2">
        <f>$F$5*$E$5*SIN(2*($E$2+A154))</f>
        <v>-1.6811523610554144E-2</v>
      </c>
      <c r="G154" s="2" t="e">
        <f>#REF!*(E154+F154)</f>
        <v>#REF!</v>
      </c>
      <c r="H154" s="2">
        <f>$F$6*$E$6*SIN(3*($E$2+A154))</f>
        <v>1.6790755039653962E-2</v>
      </c>
      <c r="I154" s="2" t="e">
        <f>#REF!*(E154+F154+H154)</f>
        <v>#REF!</v>
      </c>
      <c r="J154" s="2">
        <f>$F$7*$E$7*SIN(4*($E$2+A154))</f>
        <v>-1.6802018131354551E-2</v>
      </c>
      <c r="K154" s="2" t="e">
        <f>#REF!*(E154+F154+H154+J154)</f>
        <v>#REF!</v>
      </c>
      <c r="L154" s="2">
        <f>$F$8*$E$8*SIN(5*($E$2+A154))</f>
        <v>1.6794891138335207E-2</v>
      </c>
      <c r="M154" s="2" t="e">
        <f>#REF!*(E154+F154+H154+J154+L154)</f>
        <v>#REF!</v>
      </c>
      <c r="N154" s="2">
        <f>$F$9*$E$9*SIN(6*($E$2+A154))</f>
        <v>-1.6819755197733422E-2</v>
      </c>
      <c r="O154" s="2" t="e">
        <f>#REF!*(E154+F154+H154+J154+L154+N154)</f>
        <v>#REF!</v>
      </c>
      <c r="P154" s="2">
        <f>$F$10*$E$10*SIN(7*($E$2+A154))</f>
        <v>1.6792670584260559E-2</v>
      </c>
      <c r="Q154" s="2" t="e">
        <f>#REF!*(E154+F154+H154+J154+L154+N154+P154)</f>
        <v>#REF!</v>
      </c>
      <c r="R154" s="2">
        <f>$F$11*$E$11*SIN(8*($E$2+A154))</f>
        <v>-1.676402845569306E-2</v>
      </c>
      <c r="S154" s="2" t="e">
        <f>#REF!*(E154+F154+H154+J154+L154+N154+P154+R154)</f>
        <v>#REF!</v>
      </c>
      <c r="T154" s="2">
        <f>$F$12*$E$12*SIN(9*($E$2+A154))</f>
        <v>1.6748911084167459E-2</v>
      </c>
      <c r="U154" s="2">
        <f>$F$13*(E154+F154+H154+J154+L154+N154+P154+R154+T154)</f>
        <v>1.6743802935417516E-2</v>
      </c>
    </row>
    <row r="155" spans="1:21" x14ac:dyDescent="0.35">
      <c r="A155" s="2">
        <f t="shared" si="3"/>
        <v>6.3499999999999854</v>
      </c>
      <c r="B155" s="2">
        <f t="shared" si="2"/>
        <v>363.83893044723771</v>
      </c>
      <c r="C155" s="2"/>
      <c r="D155" s="2"/>
      <c r="E155" s="2">
        <f>$F$4*$E$4*SIN($E$2+A155)</f>
        <v>6.6764991521541292E-2</v>
      </c>
      <c r="F155" s="2">
        <f>$F$5*$E$5*SIN(2*($E$2+A155))</f>
        <v>-6.6616020709957022E-2</v>
      </c>
      <c r="G155" s="2" t="e">
        <f>#REF!*(E155+F155)</f>
        <v>#REF!</v>
      </c>
      <c r="H155" s="2">
        <f>$F$6*$E$6*SIN(3*($E$2+A155))</f>
        <v>6.6301811037167938E-2</v>
      </c>
      <c r="I155" s="2" t="e">
        <f>#REF!*(E155+F155+H155)</f>
        <v>#REF!</v>
      </c>
      <c r="J155" s="2">
        <f>$F$7*$E$7*SIN(4*($E$2+A155))</f>
        <v>-6.6022130346103644E-2</v>
      </c>
      <c r="K155" s="2" t="e">
        <f>#REF!*(E155+F155+H155+J155)</f>
        <v>#REF!</v>
      </c>
      <c r="L155" s="2">
        <f>$F$8*$E$8*SIN(5*($E$2+A155))</f>
        <v>6.5578799765151838E-2</v>
      </c>
      <c r="M155" s="2" t="e">
        <f>#REF!*(E155+F155+H155+J155+L155)</f>
        <v>#REF!</v>
      </c>
      <c r="N155" s="2">
        <f>$F$9*$E$9*SIN(6*($E$2+A155))</f>
        <v>-6.5169451296412814E-2</v>
      </c>
      <c r="O155" s="2" t="e">
        <f>#REF!*(E155+F155+H155+J155+L155+N155)</f>
        <v>#REF!</v>
      </c>
      <c r="P155" s="2">
        <f>$F$10*$E$10*SIN(7*($E$2+A155))</f>
        <v>6.4469694709509195E-2</v>
      </c>
      <c r="Q155" s="2" t="e">
        <f>#REF!*(E155+F155+H155+J155+L155+N155+P155)</f>
        <v>#REF!</v>
      </c>
      <c r="R155" s="2">
        <f>$F$11*$E$11*SIN(8*($E$2+A155))</f>
        <v>-6.3678242138791433E-2</v>
      </c>
      <c r="S155" s="2" t="e">
        <f>#REF!*(E155+F155+H155+J155+L155+N155+P155+R155)</f>
        <v>#REF!</v>
      </c>
      <c r="T155" s="2">
        <f>$F$12*$E$12*SIN(9*($E$2+A155))</f>
        <v>6.2853882127764993E-2</v>
      </c>
      <c r="U155" s="2">
        <f>$F$13*(E155+F155+H155+J155+L155+N155+P155+R155+T155)</f>
        <v>6.4483334669870343E-2</v>
      </c>
    </row>
    <row r="156" spans="1:21" x14ac:dyDescent="0.35">
      <c r="A156" s="2">
        <f t="shared" si="3"/>
        <v>6.3999999999999853</v>
      </c>
      <c r="B156" s="2">
        <f t="shared" si="2"/>
        <v>366.7038039153262</v>
      </c>
      <c r="C156" s="2"/>
      <c r="D156" s="2"/>
      <c r="E156" s="2">
        <f>$F$4*$E$4*SIN($E$2+A156)</f>
        <v>0.11654920485047865</v>
      </c>
      <c r="F156" s="2">
        <f>$F$5*$E$5*SIN(2*($E$2+A156))</f>
        <v>-0.11575491255075479</v>
      </c>
      <c r="G156" s="2" t="e">
        <f>#REF!*(E156+F156)</f>
        <v>#REF!</v>
      </c>
      <c r="H156" s="2">
        <f>$F$6*$E$6*SIN(3*($E$2+A156))</f>
        <v>0.11432387129701184</v>
      </c>
      <c r="I156" s="2" t="e">
        <f>#REF!*(E156+F156+H156)</f>
        <v>#REF!</v>
      </c>
      <c r="J156" s="2">
        <f>$F$7*$E$7*SIN(4*($E$2+A156))</f>
        <v>-0.11261014856883385</v>
      </c>
      <c r="K156" s="2" t="e">
        <f>#REF!*(E156+F156+H156+J156)</f>
        <v>#REF!</v>
      </c>
      <c r="L156" s="2">
        <f>$F$8*$E$8*SIN(5*($E$2+A156))</f>
        <v>0.11028533624832566</v>
      </c>
      <c r="M156" s="2" t="e">
        <f>#REF!*(E156+F156+H156+J156+L156)</f>
        <v>#REF!</v>
      </c>
      <c r="N156" s="2">
        <f>$F$9*$E$9*SIN(6*($E$2+A156))</f>
        <v>-0.10769775440178198</v>
      </c>
      <c r="O156" s="2" t="e">
        <f>#REF!*(E156+F156+H156+J156+L156+N156)</f>
        <v>#REF!</v>
      </c>
      <c r="P156" s="2">
        <f>$F$10*$E$10*SIN(7*($E$2+A156))</f>
        <v>0.10432947344716832</v>
      </c>
      <c r="Q156" s="2" t="e">
        <f>#REF!*(E156+F156+H156+J156+L156+N156+P156)</f>
        <v>#REF!</v>
      </c>
      <c r="R156" s="2">
        <f>$F$11*$E$11*SIN(8*($E$2+A156))</f>
        <v>-0.10053906154573029</v>
      </c>
      <c r="S156" s="2" t="e">
        <f>#REF!*(E156+F156+H156+J156+L156+N156+P156+R156)</f>
        <v>#REF!</v>
      </c>
      <c r="T156" s="2">
        <f>$F$12*$E$12*SIN(9*($E$2+A156))</f>
        <v>9.6444280982957389E-2</v>
      </c>
      <c r="U156" s="2">
        <f>$F$13*(E156+F156+H156+J156+L156+N156+P156+R156+T156)</f>
        <v>0.10533028975884096</v>
      </c>
    </row>
    <row r="157" spans="1:21" x14ac:dyDescent="0.35">
      <c r="A157" s="2">
        <f t="shared" si="3"/>
        <v>6.4499999999999851</v>
      </c>
      <c r="B157" s="2">
        <f t="shared" ref="B157:B203" si="4">A157*180/3.1415</f>
        <v>369.56867738341469</v>
      </c>
      <c r="C157" s="2"/>
      <c r="D157" s="2"/>
      <c r="E157" s="2">
        <f>$F$4*$E$4*SIN($E$2+A157)</f>
        <v>0.16604210586494234</v>
      </c>
      <c r="F157" s="2">
        <f>$F$5*$E$5*SIN(2*($E$2+A157))</f>
        <v>-0.16373721956883225</v>
      </c>
      <c r="G157" s="2" t="e">
        <f>#REF!*(E157+F157)</f>
        <v>#REF!</v>
      </c>
      <c r="H157" s="2">
        <f>$F$6*$E$6*SIN(3*($E$2+A157))</f>
        <v>0.15977846387516648</v>
      </c>
      <c r="I157" s="2" t="e">
        <f>#REF!*(E157+F157+H157)</f>
        <v>#REF!</v>
      </c>
      <c r="J157" s="2">
        <f>$F$7*$E$7*SIN(4*($E$2+A157))</f>
        <v>-0.15470875552999797</v>
      </c>
      <c r="K157" s="2" t="e">
        <f>#REF!*(E157+F157+H157+J157)</f>
        <v>#REF!</v>
      </c>
      <c r="L157" s="2">
        <f>$F$8*$E$8*SIN(5*($E$2+A157))</f>
        <v>0.14813486468192524</v>
      </c>
      <c r="M157" s="2" t="e">
        <f>#REF!*(E157+F157+H157+J157+L157)</f>
        <v>#REF!</v>
      </c>
      <c r="N157" s="2">
        <f>$F$9*$E$9*SIN(6*($E$2+A157))</f>
        <v>-0.1406057378574066</v>
      </c>
      <c r="O157" s="2" t="e">
        <f>#REF!*(E157+F157+H157+J157+L157+N157)</f>
        <v>#REF!</v>
      </c>
      <c r="P157" s="2">
        <f>$F$10*$E$10*SIN(7*($E$2+A157))</f>
        <v>0.13153882629450048</v>
      </c>
      <c r="Q157" s="2" t="e">
        <f>#REF!*(E157+F157+H157+J157+L157+N157+P157)</f>
        <v>#REF!</v>
      </c>
      <c r="R157" s="2">
        <f>$F$11*$E$11*SIN(8*($E$2+A157))</f>
        <v>-0.12152697378806383</v>
      </c>
      <c r="S157" s="2" t="e">
        <f>#REF!*(E157+F157+H157+J157+L157+N157+P157+R157)</f>
        <v>#REF!</v>
      </c>
      <c r="T157" s="2">
        <f>$F$12*$E$12*SIN(9*($E$2+A157))</f>
        <v>0.11083206457141816</v>
      </c>
      <c r="U157" s="2">
        <f>$F$13*(E157+F157+H157+J157+L157+N157+P157+R157+T157)</f>
        <v>0.13574763854365204</v>
      </c>
    </row>
    <row r="158" spans="1:21" x14ac:dyDescent="0.35">
      <c r="A158" s="2">
        <f t="shared" si="3"/>
        <v>6.4999999999999849</v>
      </c>
      <c r="B158" s="2">
        <f t="shared" si="4"/>
        <v>372.43355085150318</v>
      </c>
      <c r="C158" s="2"/>
      <c r="D158" s="2"/>
      <c r="E158" s="2">
        <f>$F$4*$E$4*SIN($E$2+A158)</f>
        <v>0.21511998808780078</v>
      </c>
      <c r="F158" s="2">
        <f>$F$5*$E$5*SIN(2*($E$2+A158))</f>
        <v>-0.21008351841330675</v>
      </c>
      <c r="G158" s="2" t="e">
        <f>#REF!*(E158+F158)</f>
        <v>#REF!</v>
      </c>
      <c r="H158" s="2">
        <f>$F$6*$E$6*SIN(3*($E$2+A158))</f>
        <v>0.20164477661661492</v>
      </c>
      <c r="I158" s="2" t="e">
        <f>#REF!*(E158+F158+H158)</f>
        <v>#REF!</v>
      </c>
      <c r="J158" s="2">
        <f>$F$7*$E$7*SIN(4*($E$2+A158))</f>
        <v>-0.19063961261989093</v>
      </c>
      <c r="K158" s="2" t="e">
        <f>#REF!*(E158+F158+H158+J158)</f>
        <v>#REF!</v>
      </c>
      <c r="L158" s="2">
        <f>$F$8*$E$8*SIN(5*($E$2+A158))</f>
        <v>0.17677408470915881</v>
      </c>
      <c r="M158" s="2" t="e">
        <f>#REF!*(E158+F158+H158+J158+L158)</f>
        <v>#REF!</v>
      </c>
      <c r="N158" s="2">
        <f>$F$9*$E$9*SIN(6*($E$2+A158))</f>
        <v>-0.16095382950943854</v>
      </c>
      <c r="O158" s="2" t="e">
        <f>#REF!*(E158+F158+H158+J158+L158+N158)</f>
        <v>#REF!</v>
      </c>
      <c r="P158" s="2">
        <f>$F$10*$E$10*SIN(7*($E$2+A158))</f>
        <v>0.14279849475488235</v>
      </c>
      <c r="Q158" s="2" t="e">
        <f>#REF!*(E158+F158+H158+J158+L158+N158+P158)</f>
        <v>#REF!</v>
      </c>
      <c r="R158" s="2">
        <f>$F$11*$E$11*SIN(8*($E$2+A158))</f>
        <v>-0.12332844900506312</v>
      </c>
      <c r="S158" s="2" t="e">
        <f>#REF!*(E158+F158+H158+J158+L158+N158+P158+R158)</f>
        <v>#REF!</v>
      </c>
      <c r="T158" s="2">
        <f>$F$12*$E$12*SIN(9*($E$2+A158))</f>
        <v>0.10315254179923913</v>
      </c>
      <c r="U158" s="2">
        <f>$F$13*(E158+F158+H158+J158+L158+N158+P158+R158+T158)</f>
        <v>0.15448447641999666</v>
      </c>
    </row>
    <row r="159" spans="1:21" x14ac:dyDescent="0.35">
      <c r="A159" s="2">
        <f t="shared" ref="A159:A203" si="5">A158+0.05</f>
        <v>6.5499999999999847</v>
      </c>
      <c r="B159" s="2">
        <f t="shared" si="4"/>
        <v>375.29842431959167</v>
      </c>
      <c r="C159" s="2"/>
      <c r="D159" s="2"/>
      <c r="E159" s="2">
        <f>$F$4*$E$4*SIN($E$2+A159)</f>
        <v>0.26366018237276378</v>
      </c>
      <c r="F159" s="2">
        <f>$F$5*$E$5*SIN(2*($E$2+A159))</f>
        <v>-0.25433073218617386</v>
      </c>
      <c r="G159" s="2" t="e">
        <f>#REF!*(E159+F159)</f>
        <v>#REF!</v>
      </c>
      <c r="H159" s="2">
        <f>$F$6*$E$6*SIN(3*($E$2+A159))</f>
        <v>0.2389825823956</v>
      </c>
      <c r="I159" s="2" t="e">
        <f>#REF!*(E159+F159+H159)</f>
        <v>#REF!</v>
      </c>
      <c r="J159" s="2">
        <f>$F$7*$E$7*SIN(4*($E$2+A159))</f>
        <v>-0.21897026995271504</v>
      </c>
      <c r="K159" s="2" t="e">
        <f>#REF!*(E159+F159+H159+J159)</f>
        <v>#REF!</v>
      </c>
      <c r="L159" s="2">
        <f>$F$8*$E$8*SIN(5*($E$2+A159))</f>
        <v>0.19442234834054317</v>
      </c>
      <c r="M159" s="2" t="e">
        <f>#REF!*(E159+F159+H159+J159+L159)</f>
        <v>#REF!</v>
      </c>
      <c r="N159" s="2">
        <f>$F$9*$E$9*SIN(6*($E$2+A159))</f>
        <v>-0.16692439493233038</v>
      </c>
      <c r="O159" s="2" t="e">
        <f>#REF!*(E159+F159+H159+J159+L159+N159)</f>
        <v>#REF!</v>
      </c>
      <c r="P159" s="2">
        <f>$F$10*$E$10*SIN(7*($E$2+A159))</f>
        <v>0.13674319252233147</v>
      </c>
      <c r="Q159" s="2" t="e">
        <f>#REF!*(E159+F159+H159+J159+L159+N159+P159)</f>
        <v>#REF!</v>
      </c>
      <c r="R159" s="2">
        <f>$F$11*$E$11*SIN(8*($E$2+A159))</f>
        <v>-0.10565907387081143</v>
      </c>
      <c r="S159" s="2" t="e">
        <f>#REF!*(E159+F159+H159+J159+L159+N159+P159+R159)</f>
        <v>#REF!</v>
      </c>
      <c r="T159" s="2">
        <f>$F$12*$E$12*SIN(9*($E$2+A159))</f>
        <v>7.4934750155458765E-2</v>
      </c>
      <c r="U159" s="2">
        <f>$F$13*(E159+F159+H159+J159+L159+N159+P159+R159+T159)</f>
        <v>0.16285858484466648</v>
      </c>
    </row>
    <row r="160" spans="1:21" x14ac:dyDescent="0.35">
      <c r="A160" s="2">
        <f t="shared" si="5"/>
        <v>6.5999999999999845</v>
      </c>
      <c r="B160" s="2">
        <f t="shared" si="4"/>
        <v>378.16329778768016</v>
      </c>
      <c r="C160" s="2"/>
      <c r="D160" s="2"/>
      <c r="E160" s="2">
        <f>$F$4*$E$4*SIN($E$2+A160)</f>
        <v>0.31154136351336348</v>
      </c>
      <c r="F160" s="2">
        <f>$F$5*$E$5*SIN(2*($E$2+A160))</f>
        <v>-0.29603675735359936</v>
      </c>
      <c r="G160" s="2" t="e">
        <f>#REF!*(E160+F160)</f>
        <v>#REF!</v>
      </c>
      <c r="H160" s="2">
        <f>$F$6*$E$6*SIN(3*($E$2+A160))</f>
        <v>0.27095335458985714</v>
      </c>
      <c r="I160" s="2" t="e">
        <f>#REF!*(E160+F160+H160)</f>
        <v>#REF!</v>
      </c>
      <c r="J160" s="2">
        <f>$F$7*$E$7*SIN(4*($E$2+A160))</f>
        <v>-0.23857127362316974</v>
      </c>
      <c r="K160" s="2" t="e">
        <f>#REF!*(E160+F160+H160+J160)</f>
        <v>#REF!</v>
      </c>
      <c r="L160" s="2">
        <f>$F$8*$E$8*SIN(5*($E$2+A160))</f>
        <v>0.19998237202145364</v>
      </c>
      <c r="M160" s="2" t="e">
        <f>#REF!*(E160+F160+H160+J160+L160)</f>
        <v>#REF!</v>
      </c>
      <c r="N160" s="2">
        <f>$F$9*$E$9*SIN(6*($E$2+A160))</f>
        <v>-0.15798410129869866</v>
      </c>
      <c r="O160" s="2" t="e">
        <f>#REF!*(E160+F160+H160+J160+L160+N160)</f>
        <v>#REF!</v>
      </c>
      <c r="P160" s="2">
        <f>$F$10*$E$10*SIN(7*($E$2+A160))</f>
        <v>0.114107152691346</v>
      </c>
      <c r="Q160" s="2" t="e">
        <f>#REF!*(E160+F160+H160+J160+L160+N160+P160)</f>
        <v>#REF!</v>
      </c>
      <c r="R160" s="2">
        <f>$F$11*$E$11*SIN(8*($E$2+A160))</f>
        <v>-7.1308454204684665E-2</v>
      </c>
      <c r="S160" s="2" t="e">
        <f>#REF!*(E160+F160+H160+J160+L160+N160+P160+R160)</f>
        <v>#REF!</v>
      </c>
      <c r="T160" s="2">
        <f>$F$12*$E$12*SIN(9*($E$2+A160))</f>
        <v>3.1797015486769692E-2</v>
      </c>
      <c r="U160" s="2">
        <f>$F$13*(E160+F160+H160+J160+L160+N160+P160+R160+T160)</f>
        <v>0.16448067182263751</v>
      </c>
    </row>
    <row r="161" spans="1:21" x14ac:dyDescent="0.35">
      <c r="A161" s="2">
        <f t="shared" si="5"/>
        <v>6.6499999999999844</v>
      </c>
      <c r="B161" s="2">
        <f t="shared" si="4"/>
        <v>381.02817125576865</v>
      </c>
      <c r="C161" s="2"/>
      <c r="D161" s="2"/>
      <c r="E161" s="2">
        <f>$F$4*$E$4*SIN($E$2+A161)</f>
        <v>0.35864385349278544</v>
      </c>
      <c r="F161" s="2">
        <f>$F$5*$E$5*SIN(2*($E$2+A161))</f>
        <v>-0.3347848810982893</v>
      </c>
      <c r="G161" s="2" t="e">
        <f>#REF!*(E161+F161)</f>
        <v>#REF!</v>
      </c>
      <c r="H161" s="2">
        <f>$F$6*$E$6*SIN(3*($E$2+A161))</f>
        <v>0.29683909858079965</v>
      </c>
      <c r="I161" s="2" t="e">
        <f>#REF!*(E161+F161+H161)</f>
        <v>#REF!</v>
      </c>
      <c r="J161" s="2">
        <f>$F$7*$E$7*SIN(4*($E$2+A161))</f>
        <v>-0.24866119346945789</v>
      </c>
      <c r="K161" s="2" t="e">
        <f>#REF!*(E161+F161+H161+J161)</f>
        <v>#REF!</v>
      </c>
      <c r="L161" s="2">
        <f>$F$8*$E$8*SIN(5*($E$2+A161))</f>
        <v>0.19310846040894833</v>
      </c>
      <c r="M161" s="2" t="e">
        <f>#REF!*(E161+F161+H161+J161+L161)</f>
        <v>#REF!</v>
      </c>
      <c r="N161" s="2">
        <f>$F$9*$E$9*SIN(6*($E$2+A161))</f>
        <v>-0.13493155841239562</v>
      </c>
      <c r="O161" s="2" t="e">
        <f>#REF!*(E161+F161+H161+J161+L161+N161)</f>
        <v>#REF!</v>
      </c>
      <c r="P161" s="2">
        <f>$F$10*$E$10*SIN(7*($E$2+A161))</f>
        <v>7.7635098635587679E-2</v>
      </c>
      <c r="Q161" s="2" t="e">
        <f>#REF!*(E161+F161+H161+J161+L161+N161+P161)</f>
        <v>#REF!</v>
      </c>
      <c r="R161" s="2">
        <f>$F$11*$E$11*SIN(8*($E$2+A161))</f>
        <v>-2.569979755034079E-2</v>
      </c>
      <c r="S161" s="2" t="e">
        <f>#REF!*(E161+F161+H161+J161+L161+N161+P161+R161)</f>
        <v>#REF!</v>
      </c>
      <c r="T161" s="2">
        <f>$F$12*$E$12*SIN(9*($E$2+A161))</f>
        <v>-1.7671689238408138E-2</v>
      </c>
      <c r="U161" s="2">
        <f>$F$13*(E161+F161+H161+J161+L161+N161+P161+R161+T161)</f>
        <v>0.16447739134922934</v>
      </c>
    </row>
    <row r="162" spans="1:21" x14ac:dyDescent="0.35">
      <c r="A162" s="2">
        <f t="shared" si="5"/>
        <v>6.6999999999999842</v>
      </c>
      <c r="B162" s="2">
        <f t="shared" si="4"/>
        <v>383.89304472385709</v>
      </c>
      <c r="C162" s="2"/>
      <c r="D162" s="2"/>
      <c r="E162" s="2">
        <f>$F$4*$E$4*SIN($E$2+A162)</f>
        <v>0.4048499206165837</v>
      </c>
      <c r="F162" s="2">
        <f>$F$5*$E$5*SIN(2*($E$2+A162))</f>
        <v>-0.37018794497621355</v>
      </c>
      <c r="G162" s="2" t="e">
        <f>#REF!*(E162+F162)</f>
        <v>#REF!</v>
      </c>
      <c r="H162" s="2">
        <f>$F$6*$E$6*SIN(3*($E$2+A162))</f>
        <v>0.31605847636474371</v>
      </c>
      <c r="I162" s="2" t="e">
        <f>#REF!*(E162+F162+H162)</f>
        <v>#REF!</v>
      </c>
      <c r="J162" s="2">
        <f>$F$7*$E$7*SIN(4*($E$2+A162))</f>
        <v>-0.24883777622789133</v>
      </c>
      <c r="K162" s="2" t="e">
        <f>#REF!*(E162+F162+H162+J162)</f>
        <v>#REF!</v>
      </c>
      <c r="L162" s="2">
        <f>$F$8*$E$8*SIN(5*($E$2+A162))</f>
        <v>0.17422800003384295</v>
      </c>
      <c r="M162" s="2" t="e">
        <f>#REF!*(E162+F162+H162+J162+L162)</f>
        <v>#REF!</v>
      </c>
      <c r="N162" s="2">
        <f>$F$9*$E$9*SIN(6*($E$2+A162))</f>
        <v>-9.9825981273190895E-2</v>
      </c>
      <c r="O162" s="2" t="e">
        <f>#REF!*(E162+F162+H162+J162+L162+N162)</f>
        <v>#REF!</v>
      </c>
      <c r="P162" s="2">
        <f>$F$10*$E$10*SIN(7*($E$2+A162))</f>
        <v>3.1749433743625641E-2</v>
      </c>
      <c r="Q162" s="2" t="e">
        <f>#REF!*(E162+F162+H162+J162+L162+N162+P162)</f>
        <v>#REF!</v>
      </c>
      <c r="R162" s="2">
        <f>$F$11*$E$11*SIN(8*($E$2+A162))</f>
        <v>2.3966292049905039E-2</v>
      </c>
      <c r="S162" s="2" t="e">
        <f>#REF!*(E162+F162+H162+J162+L162+N162+P162+R162)</f>
        <v>#REF!</v>
      </c>
      <c r="T162" s="2">
        <f>$F$12*$E$12*SIN(9*($E$2+A162))</f>
        <v>-6.3621858223572941E-2</v>
      </c>
      <c r="U162" s="2">
        <f>$F$13*(E162+F162+H162+J162+L162+N162+P162+R162+T162)</f>
        <v>0.16837856210783234</v>
      </c>
    </row>
    <row r="163" spans="1:21" x14ac:dyDescent="0.35">
      <c r="A163" s="2">
        <f t="shared" si="5"/>
        <v>6.749999999999984</v>
      </c>
      <c r="B163" s="2">
        <f t="shared" si="4"/>
        <v>386.75791819194558</v>
      </c>
      <c r="C163" s="2"/>
      <c r="D163" s="2"/>
      <c r="E163" s="2">
        <f>$F$4*$E$4*SIN($E$2+A163)</f>
        <v>0.45004407378060335</v>
      </c>
      <c r="F163" s="2">
        <f>$F$5*$E$5*SIN(2*($E$2+A163))</f>
        <v>-0.40189221327580094</v>
      </c>
      <c r="G163" s="2" t="e">
        <f>#REF!*(E163+F163)</f>
        <v>#REF!</v>
      </c>
      <c r="H163" s="2">
        <f>$F$6*$E$6*SIN(3*($E$2+A163))</f>
        <v>0.32817986215118206</v>
      </c>
      <c r="I163" s="2" t="e">
        <f>#REF!*(E163+F163+H163)</f>
        <v>#REF!</v>
      </c>
      <c r="J163" s="2">
        <f>$F$7*$E$7*SIN(4*($E$2+A163))</f>
        <v>-0.23909398210113042</v>
      </c>
      <c r="K163" s="2" t="e">
        <f>#REF!*(E163+F163+H163+J163)</f>
        <v>#REF!</v>
      </c>
      <c r="L163" s="2">
        <f>$F$8*$E$8*SIN(5*($E$2+A163))</f>
        <v>0.14451488647623781</v>
      </c>
      <c r="M163" s="2" t="e">
        <f>#REF!*(E163+F163+H163+J163+L163)</f>
        <v>#REF!</v>
      </c>
      <c r="N163" s="2">
        <f>$F$9*$E$9*SIN(6*($E$2+A163))</f>
        <v>-5.5803246533701896E-2</v>
      </c>
      <c r="O163" s="2" t="e">
        <f>#REF!*(E163+F163+H163+J163+L163+N163)</f>
        <v>#REF!</v>
      </c>
      <c r="P163" s="2">
        <f>$F$10*$E$10*SIN(7*($E$2+A163))</f>
        <v>-1.7985995221351261E-2</v>
      </c>
      <c r="Q163" s="2" t="e">
        <f>#REF!*(E163+F163+H163+J163+L163+N163+P163)</f>
        <v>#REF!</v>
      </c>
      <c r="R163" s="2">
        <f>$F$11*$E$11*SIN(8*($E$2+A163))</f>
        <v>6.9848631106438769E-2</v>
      </c>
      <c r="S163" s="2" t="e">
        <f>#REF!*(E163+F163+H163+J163+L163+N163+P163+R163)</f>
        <v>#REF!</v>
      </c>
      <c r="T163" s="2">
        <f>$F$12*$E$12*SIN(9*($E$2+A163))</f>
        <v>-9.6904546529010663E-2</v>
      </c>
      <c r="U163" s="2">
        <f>$F$13*(E163+F163+H163+J163+L163+N163+P163+R163+T163)</f>
        <v>0.18090746985346678</v>
      </c>
    </row>
    <row r="164" spans="1:21" x14ac:dyDescent="0.35">
      <c r="A164" s="2">
        <f t="shared" si="5"/>
        <v>6.7999999999999838</v>
      </c>
      <c r="B164" s="2">
        <f t="shared" si="4"/>
        <v>389.62279166003407</v>
      </c>
      <c r="C164" s="2"/>
      <c r="D164" s="2"/>
      <c r="E164" s="2">
        <f>$F$4*$E$4*SIN($E$2+A164)</f>
        <v>0.49411335113859428</v>
      </c>
      <c r="F164" s="2">
        <f>$F$5*$E$5*SIN(2*($E$2+A164))</f>
        <v>-0.42958090742823973</v>
      </c>
      <c r="G164" s="2" t="e">
        <f>#REF!*(E164+F164)</f>
        <v>#REF!</v>
      </c>
      <c r="H164" s="2">
        <f>$F$6*$E$6*SIN(3*($E$2+A164))</f>
        <v>0.33293103574750854</v>
      </c>
      <c r="I164" s="2" t="e">
        <f>#REF!*(E164+F164+H164)</f>
        <v>#REF!</v>
      </c>
      <c r="J164" s="2">
        <f>$F$7*$E$7*SIN(4*($E$2+A164))</f>
        <v>-0.2198182654126887</v>
      </c>
      <c r="K164" s="2" t="e">
        <f>#REF!*(E164+F164+H164+J164)</f>
        <v>#REF!</v>
      </c>
      <c r="L164" s="2">
        <f>$F$8*$E$8*SIN(5*($E$2+A164))</f>
        <v>0.10581653722401803</v>
      </c>
      <c r="M164" s="2" t="e">
        <f>#REF!*(E164+F164+H164+J164+L164)</f>
        <v>#REF!</v>
      </c>
      <c r="N164" s="2">
        <f>$F$9*$E$9*SIN(6*($E$2+A164))</f>
        <v>-6.7957739774428443E-3</v>
      </c>
      <c r="O164" s="2" t="e">
        <f>#REF!*(E164+F164+H164+J164+L164+N164)</f>
        <v>#REF!</v>
      </c>
      <c r="P164" s="2">
        <f>$F$10*$E$10*SIN(7*($E$2+A164))</f>
        <v>-6.5540539992308064E-2</v>
      </c>
      <c r="Q164" s="2" t="e">
        <f>#REF!*(E164+F164+H164+J164+L164+N164+P164)</f>
        <v>#REF!</v>
      </c>
      <c r="R164" s="2">
        <f>$F$11*$E$11*SIN(8*($E$2+A164))</f>
        <v>0.1047034071433697</v>
      </c>
      <c r="S164" s="2" t="e">
        <f>#REF!*(E164+F164+H164+J164+L164+N164+P164+R164)</f>
        <v>#REF!</v>
      </c>
      <c r="T164" s="2">
        <f>$F$12*$E$12*SIN(9*($E$2+A164))</f>
        <v>-0.11089297803012238</v>
      </c>
      <c r="U164" s="2">
        <f>$F$13*(E164+F164+H164+J164+L164+N164+P164+R164+T164)</f>
        <v>0.20493586641268885</v>
      </c>
    </row>
    <row r="165" spans="1:21" x14ac:dyDescent="0.35">
      <c r="A165" s="2">
        <f t="shared" si="5"/>
        <v>6.8499999999999837</v>
      </c>
      <c r="B165" s="2">
        <f t="shared" si="4"/>
        <v>392.48766512812256</v>
      </c>
      <c r="C165" s="2"/>
      <c r="D165" s="2"/>
      <c r="E165" s="2">
        <f>$F$4*$E$4*SIN($E$2+A165)</f>
        <v>0.53694760244799755</v>
      </c>
      <c r="F165" s="2">
        <f>$F$5*$E$5*SIN(2*($E$2+A165))</f>
        <v>-0.45297737115422415</v>
      </c>
      <c r="G165" s="2" t="e">
        <f>#REF!*(E165+F165)</f>
        <v>#REF!</v>
      </c>
      <c r="H165" s="2">
        <f>$F$6*$E$6*SIN(3*($E$2+A165))</f>
        <v>0.33020529603767201</v>
      </c>
      <c r="I165" s="2" t="e">
        <f>#REF!*(E165+F165+H165)</f>
        <v>#REF!</v>
      </c>
      <c r="J165" s="2">
        <f>$F$7*$E$7*SIN(4*($E$2+A165))</f>
        <v>-0.19177908815889277</v>
      </c>
      <c r="K165" s="2" t="e">
        <f>#REF!*(E165+F165+H165+J165)</f>
        <v>#REF!</v>
      </c>
      <c r="L165" s="2">
        <f>$F$8*$E$8*SIN(5*($E$2+A165))</f>
        <v>6.0539028201279349E-2</v>
      </c>
      <c r="M165" s="2" t="e">
        <f>#REF!*(E165+F165+H165+J165+L165)</f>
        <v>#REF!</v>
      </c>
      <c r="N165" s="2">
        <f>$F$9*$E$9*SIN(6*($E$2+A165))</f>
        <v>4.2818744828697956E-2</v>
      </c>
      <c r="O165" s="2" t="e">
        <f>#REF!*(E165+F165+H165+J165+L165+N165)</f>
        <v>#REF!</v>
      </c>
      <c r="P165" s="2">
        <f>$F$10*$E$10*SIN(7*($E$2+A165))</f>
        <v>-0.10514799448676178</v>
      </c>
      <c r="Q165" s="2" t="e">
        <f>#REF!*(E165+F165+H165+J165+L165+N165+P165)</f>
        <v>#REF!</v>
      </c>
      <c r="R165" s="2">
        <f>$F$11*$E$11*SIN(8*($E$2+A165))</f>
        <v>0.12302781741148311</v>
      </c>
      <c r="S165" s="2" t="e">
        <f>#REF!*(E165+F165+H165+J165+L165+N165+P165+R165)</f>
        <v>#REF!</v>
      </c>
      <c r="T165" s="2">
        <f>$F$12*$E$12*SIN(9*($E$2+A165))</f>
        <v>-0.10280197494795526</v>
      </c>
      <c r="U165" s="2">
        <f>$F$13*(E165+F165+H165+J165+L165+N165+P165+R165+T165)</f>
        <v>0.24083206017929606</v>
      </c>
    </row>
    <row r="166" spans="1:21" x14ac:dyDescent="0.35">
      <c r="A166" s="2">
        <f t="shared" si="5"/>
        <v>6.8999999999999835</v>
      </c>
      <c r="B166" s="2">
        <f t="shared" si="4"/>
        <v>395.35253859621105</v>
      </c>
      <c r="C166" s="2"/>
      <c r="D166" s="2"/>
      <c r="E166" s="2">
        <f>$F$4*$E$4*SIN($E$2+A166)</f>
        <v>0.57843976438818634</v>
      </c>
      <c r="F166" s="2">
        <f>$F$5*$E$5*SIN(2*($E$2+A166))</f>
        <v>-0.47184783472204683</v>
      </c>
      <c r="G166" s="2" t="e">
        <f>#REF!*(E166+F166)</f>
        <v>#REF!</v>
      </c>
      <c r="H166" s="2">
        <f>$F$6*$E$6*SIN(3*($E$2+A166))</f>
        <v>0.32006385725920938</v>
      </c>
      <c r="I166" s="2" t="e">
        <f>#REF!*(E166+F166+H166)</f>
        <v>#REF!</v>
      </c>
      <c r="J166" s="2">
        <f>$F$7*$E$7*SIN(4*($E$2+A166))</f>
        <v>-0.15609428385411103</v>
      </c>
      <c r="K166" s="2" t="e">
        <f>#REF!*(E166+F166+H166+J166)</f>
        <v>#REF!</v>
      </c>
      <c r="L166" s="2">
        <f>$F$8*$E$8*SIN(5*($E$2+A166))</f>
        <v>1.1497495621001939E-2</v>
      </c>
      <c r="M166" s="2" t="e">
        <f>#REF!*(E166+F166+H166+J166+L166)</f>
        <v>#REF!</v>
      </c>
      <c r="N166" s="2">
        <f>$F$9*$E$9*SIN(6*($E$2+A166))</f>
        <v>8.8608392684269927E-2</v>
      </c>
      <c r="O166" s="2" t="e">
        <f>#REF!*(E166+F166+H166+J166+L166+N166)</f>
        <v>#REF!</v>
      </c>
      <c r="P166" s="2">
        <f>$F$10*$E$10*SIN(7*($E$2+A166))</f>
        <v>-0.13200577367067276</v>
      </c>
      <c r="Q166" s="2" t="e">
        <f>#REF!*(E166+F166+H166+J166+L166+N166+P166)</f>
        <v>#REF!</v>
      </c>
      <c r="R166" s="2">
        <f>$F$11*$E$11*SIN(8*($E$2+A166))</f>
        <v>0.12192884044668259</v>
      </c>
      <c r="S166" s="2" t="e">
        <f>#REF!*(E166+F166+H166+J166+L166+N166+P166+R166)</f>
        <v>#REF!</v>
      </c>
      <c r="T166" s="2">
        <f>$F$12*$E$12*SIN(9*($E$2+A166))</f>
        <v>-7.4242502885915024E-2</v>
      </c>
      <c r="U166" s="2">
        <f>$F$13*(E166+F166+H166+J166+L166+N166+P166+R166+T166)</f>
        <v>0.2863479552666045</v>
      </c>
    </row>
    <row r="167" spans="1:21" x14ac:dyDescent="0.35">
      <c r="A167" s="2">
        <f t="shared" si="5"/>
        <v>6.9499999999999833</v>
      </c>
      <c r="B167" s="2">
        <f t="shared" si="4"/>
        <v>398.21741206429954</v>
      </c>
      <c r="C167" s="2"/>
      <c r="D167" s="2"/>
      <c r="E167" s="2">
        <f>$F$4*$E$4*SIN($E$2+A167)</f>
        <v>0.61848612816301063</v>
      </c>
      <c r="F167" s="2">
        <f>$F$5*$E$5*SIN(2*($E$2+A167))</f>
        <v>-0.48600375069748403</v>
      </c>
      <c r="G167" s="2" t="e">
        <f>#REF!*(E167+F167)</f>
        <v>#REF!</v>
      </c>
      <c r="H167" s="2">
        <f>$F$6*$E$6*SIN(3*($E$2+A167))</f>
        <v>0.30273447426343969</v>
      </c>
      <c r="I167" s="2" t="e">
        <f>#REF!*(E167+F167+H167)</f>
        <v>#REF!</v>
      </c>
      <c r="J167" s="2">
        <f>$F$7*$E$7*SIN(4*($E$2+A167))</f>
        <v>-0.11418649303606322</v>
      </c>
      <c r="K167" s="2" t="e">
        <f>#REF!*(E167+F167+H167+J167)</f>
        <v>#REF!</v>
      </c>
      <c r="L167" s="2">
        <f>$F$8*$E$8*SIN(5*($E$2+A167))</f>
        <v>-3.8258895549774297E-2</v>
      </c>
      <c r="M167" s="2" t="e">
        <f>#REF!*(E167+F167+H167+J167+L167)</f>
        <v>#REF!</v>
      </c>
      <c r="N167" s="2">
        <f>$F$9*$E$9*SIN(6*($E$2+A167))</f>
        <v>0.12648291671940989</v>
      </c>
      <c r="O167" s="2" t="e">
        <f>#REF!*(E167+F167+H167+J167+L167+N167)</f>
        <v>#REF!</v>
      </c>
      <c r="P167" s="2">
        <f>$F$10*$E$10*SIN(7*($E$2+A167))</f>
        <v>-0.14285724896231275</v>
      </c>
      <c r="Q167" s="2" t="e">
        <f>#REF!*(E167+F167+H167+J167+L167+N167+P167)</f>
        <v>#REF!</v>
      </c>
      <c r="R167" s="2">
        <f>$F$11*$E$11*SIN(8*($E$2+A167))</f>
        <v>0.10157998054739832</v>
      </c>
      <c r="S167" s="2" t="e">
        <f>#REF!*(E167+F167+H167+J167+L167+N167+P167+R167)</f>
        <v>#REF!</v>
      </c>
      <c r="T167" s="2">
        <f>$F$12*$E$12*SIN(9*($E$2+A167))</f>
        <v>-3.0900918242110189E-2</v>
      </c>
      <c r="U167" s="2">
        <f>$F$13*(E167+F167+H167+J167+L167+N167+P167+R167+T167)</f>
        <v>0.33707619320551402</v>
      </c>
    </row>
    <row r="168" spans="1:21" x14ac:dyDescent="0.35">
      <c r="A168" s="2">
        <f t="shared" si="5"/>
        <v>6.9999999999999831</v>
      </c>
      <c r="B168" s="2">
        <f t="shared" si="4"/>
        <v>401.08228553238803</v>
      </c>
      <c r="C168" s="2"/>
      <c r="D168" s="2"/>
      <c r="E168" s="2">
        <f>$F$4*$E$4*SIN($E$2+A168)</f>
        <v>0.6569865987187764</v>
      </c>
      <c r="F168" s="2">
        <f>$F$5*$E$5*SIN(2*($E$2+A168))</f>
        <v>-0.49530367784743284</v>
      </c>
      <c r="G168" s="2" t="e">
        <f>#REF!*(E168+F168)</f>
        <v>#REF!</v>
      </c>
      <c r="H168" s="2">
        <f>$F$6*$E$6*SIN(3*($E$2+A168))</f>
        <v>0.27860632763251575</v>
      </c>
      <c r="I168" s="2" t="e">
        <f>#REF!*(E168+F168+H168)</f>
        <v>#REF!</v>
      </c>
      <c r="J168" s="2">
        <f>$F$7*$E$7*SIN(4*($E$2+A168))</f>
        <v>-6.7726447076983498E-2</v>
      </c>
      <c r="K168" s="2" t="e">
        <f>#REF!*(E168+F168+H168+J168)</f>
        <v>#REF!</v>
      </c>
      <c r="L168" s="2">
        <f>$F$8*$E$8*SIN(5*($E$2+A168))</f>
        <v>-8.5636533899214801E-2</v>
      </c>
      <c r="M168" s="2" t="e">
        <f>#REF!*(E168+F168+H168+J168+L168)</f>
        <v>#REF!</v>
      </c>
      <c r="N168" s="2">
        <f>$F$9*$E$9*SIN(6*($E$2+A168))</f>
        <v>0.15305909850190422</v>
      </c>
      <c r="O168" s="2" t="e">
        <f>#REF!*(E168+F168+H168+J168+L168+N168)</f>
        <v>#REF!</v>
      </c>
      <c r="P168" s="2">
        <f>$F$10*$E$10*SIN(7*($E$2+A168))</f>
        <v>-0.13638662934460966</v>
      </c>
      <c r="Q168" s="2" t="e">
        <f>#REF!*(E168+F168+H168+J168+L168+N168+P168)</f>
        <v>#REF!</v>
      </c>
      <c r="R168" s="2">
        <f>$F$11*$E$11*SIN(8*($E$2+A168))</f>
        <v>6.5193875260878387E-2</v>
      </c>
      <c r="S168" s="2" t="e">
        <f>#REF!*(E168+F168+H168+J168+L168+N168+P168+R168)</f>
        <v>#REF!</v>
      </c>
      <c r="T168" s="2">
        <f>$F$12*$E$12*SIN(9*($E$2+A168))</f>
        <v>1.8593218303625505E-2</v>
      </c>
      <c r="U168" s="2">
        <f>$F$13*(E168+F168+H168+J168+L168+N168+P168+R168+T168)</f>
        <v>0.3873858302494595</v>
      </c>
    </row>
    <row r="169" spans="1:21" x14ac:dyDescent="0.35">
      <c r="A169" s="2">
        <f t="shared" si="5"/>
        <v>7.0499999999999829</v>
      </c>
      <c r="B169" s="2">
        <f t="shared" si="4"/>
        <v>403.94715900047646</v>
      </c>
      <c r="C169" s="2"/>
      <c r="D169" s="2"/>
      <c r="E169" s="2">
        <f>$F$4*$E$4*SIN($E$2+A169)</f>
        <v>0.69384494492975157</v>
      </c>
      <c r="F169" s="2">
        <f>$F$5*$E$5*SIN(2*($E$2+A169))</f>
        <v>-0.49965469437395821</v>
      </c>
      <c r="G169" s="2" t="e">
        <f>#REF!*(E169+F169)</f>
        <v>#REF!</v>
      </c>
      <c r="H169" s="2">
        <f>$F$6*$E$6*SIN(3*($E$2+A169))</f>
        <v>0.24822128352256992</v>
      </c>
      <c r="I169" s="2" t="e">
        <f>#REF!*(E169+F169+H169)</f>
        <v>#REF!</v>
      </c>
      <c r="J169" s="2">
        <f>$F$7*$E$7*SIN(4*($E$2+A169))</f>
        <v>-1.8566361396107157E-2</v>
      </c>
      <c r="K169" s="2" t="e">
        <f>#REF!*(E169+F169+H169+J169)</f>
        <v>#REF!</v>
      </c>
      <c r="L169" s="2">
        <f>$F$8*$E$8*SIN(5*($E$2+A169))</f>
        <v>-0.12768970734461357</v>
      </c>
      <c r="M169" s="2" t="e">
        <f>#REF!*(E169+F169+H169+J169+L169)</f>
        <v>#REF!</v>
      </c>
      <c r="N169" s="2">
        <f>$F$9*$E$9*SIN(6*($E$2+A169))</f>
        <v>0.16596296686366929</v>
      </c>
      <c r="O169" s="2" t="e">
        <f>#REF!*(E169+F169+H169+J169+L169+N169)</f>
        <v>#REF!</v>
      </c>
      <c r="P169" s="2">
        <f>$F$10*$E$10*SIN(7*($E$2+A169))</f>
        <v>-0.11337850704479897</v>
      </c>
      <c r="Q169" s="2" t="e">
        <f>#REF!*(E169+F169+H169+J169+L169+N169+P169)</f>
        <v>#REF!</v>
      </c>
      <c r="R169" s="2">
        <f>$F$11*$E$11*SIN(8*($E$2+A169))</f>
        <v>1.8515090553971231E-2</v>
      </c>
      <c r="S169" s="2" t="e">
        <f>#REF!*(E169+F169+H169+J169+L169+N169+P169+R169)</f>
        <v>#REF!</v>
      </c>
      <c r="T169" s="2">
        <f>$F$12*$E$12*SIN(9*($E$2+A169))</f>
        <v>6.4385337331930179E-2</v>
      </c>
      <c r="U169" s="2">
        <f>$F$13*(E169+F169+H169+J169+L169+N169+P169+R169+T169)</f>
        <v>0.43164035304241433</v>
      </c>
    </row>
    <row r="170" spans="1:21" x14ac:dyDescent="0.35">
      <c r="A170" s="2">
        <f t="shared" si="5"/>
        <v>7.0999999999999828</v>
      </c>
      <c r="B170" s="2">
        <f t="shared" si="4"/>
        <v>406.81203246856495</v>
      </c>
      <c r="C170" s="2"/>
      <c r="D170" s="2"/>
      <c r="E170" s="2">
        <f>$F$4*$E$4*SIN($E$2+A170)</f>
        <v>0.72896904012586439</v>
      </c>
      <c r="F170" s="2">
        <f>$F$5*$E$5*SIN(2*($E$2+A170))</f>
        <v>-0.49901332635818191</v>
      </c>
      <c r="G170" s="2" t="e">
        <f>#REF!*(E170+F170)</f>
        <v>#REF!</v>
      </c>
      <c r="H170" s="2">
        <f>$F$6*$E$6*SIN(3*($E$2+A170))</f>
        <v>0.21226172451804323</v>
      </c>
      <c r="I170" s="2" t="e">
        <f>#REF!*(E170+F170+H170)</f>
        <v>#REF!</v>
      </c>
      <c r="J170" s="2">
        <f>$F$7*$E$7*SIN(4*($E$2+A170))</f>
        <v>3.1333906524090537E-2</v>
      </c>
      <c r="K170" s="2" t="e">
        <f>#REF!*(E170+F170+H170+J170)</f>
        <v>#REF!</v>
      </c>
      <c r="L170" s="2">
        <f>$F$8*$E$8*SIN(5*($E$2+A170))</f>
        <v>-0.16180375324237128</v>
      </c>
      <c r="M170" s="2" t="e">
        <f>#REF!*(E170+F170+H170+J170+L170)</f>
        <v>#REF!</v>
      </c>
      <c r="N170" s="2">
        <f>$F$9*$E$9*SIN(6*($E$2+A170))</f>
        <v>0.16404185767491031</v>
      </c>
      <c r="O170" s="2" t="e">
        <f>#REF!*(E170+F170+H170+J170+L170+N170)</f>
        <v>#REF!</v>
      </c>
      <c r="P170" s="2">
        <f>$F$10*$E$10*SIN(7*($E$2+A170))</f>
        <v>-7.662272213790719E-2</v>
      </c>
      <c r="Q170" s="2" t="e">
        <f>#REF!*(E170+F170+H170+J170+L170+N170+P170)</f>
        <v>#REF!</v>
      </c>
      <c r="R170" s="2">
        <f>$F$11*$E$11*SIN(8*($E$2+A170))</f>
        <v>-3.1086819841490018E-2</v>
      </c>
      <c r="S170" s="2" t="e">
        <f>#REF!*(E170+F170+H170+J170+L170+N170+P170+R170)</f>
        <v>#REF!</v>
      </c>
      <c r="T170" s="2">
        <f>$F$12*$E$12*SIN(9*($E$2+A170))</f>
        <v>9.735796256544707E-2</v>
      </c>
      <c r="U170" s="2">
        <f>$F$13*(E170+F170+H170+J170+L170+N170+P170+R170+T170)</f>
        <v>0.46543786982840507</v>
      </c>
    </row>
    <row r="171" spans="1:21" x14ac:dyDescent="0.35">
      <c r="A171" s="2">
        <f t="shared" si="5"/>
        <v>7.1499999999999826</v>
      </c>
      <c r="B171" s="2">
        <f t="shared" si="4"/>
        <v>409.67690593665344</v>
      </c>
      <c r="C171" s="2"/>
      <c r="D171" s="2"/>
      <c r="E171" s="2">
        <f>$F$4*$E$4*SIN($E$2+A171)</f>
        <v>0.76227109236139978</v>
      </c>
      <c r="F171" s="2">
        <f>$F$5*$E$5*SIN(2*($E$2+A171))</f>
        <v>-0.49338598213730955</v>
      </c>
      <c r="G171" s="2" t="e">
        <f>#REF!*(E171+F171)</f>
        <v>#REF!</v>
      </c>
      <c r="H171" s="2">
        <f>$F$6*$E$6*SIN(3*($E$2+A171))</f>
        <v>0.17153522478996788</v>
      </c>
      <c r="I171" s="2" t="e">
        <f>#REF!*(E171+F171+H171)</f>
        <v>#REF!</v>
      </c>
      <c r="J171" s="2">
        <f>$F$7*$E$7*SIN(4*($E$2+A171))</f>
        <v>7.9984990471032705E-2</v>
      </c>
      <c r="K171" s="2" t="e">
        <f>#REF!*(E171+F171+H171+J171)</f>
        <v>#REF!</v>
      </c>
      <c r="L171" s="2">
        <f>$F$8*$E$8*SIN(5*($E$2+A171))</f>
        <v>-0.18585762544726153</v>
      </c>
      <c r="M171" s="2" t="e">
        <f>#REF!*(E171+F171+H171+J171+L171)</f>
        <v>#REF!</v>
      </c>
      <c r="N171" s="2">
        <f>$F$9*$E$9*SIN(6*($E$2+A171))</f>
        <v>0.14746737789791328</v>
      </c>
      <c r="O171" s="2" t="e">
        <f>#REF!*(E171+F171+H171+J171+L171+N171)</f>
        <v>#REF!</v>
      </c>
      <c r="P171" s="2">
        <f>$F$10*$E$10*SIN(7*($E$2+A171))</f>
        <v>-3.0576081676075544E-2</v>
      </c>
      <c r="Q171" s="2" t="e">
        <f>#REF!*(E171+F171+H171+J171+L171+N171+P171)</f>
        <v>#REF!</v>
      </c>
      <c r="R171" s="2">
        <f>$F$11*$E$11*SIN(8*($E$2+A171))</f>
        <v>-7.5780804921154077E-2</v>
      </c>
      <c r="S171" s="2" t="e">
        <f>#REF!*(E171+F171+H171+J171+L171+N171+P171+R171)</f>
        <v>#REF!</v>
      </c>
      <c r="T171" s="2">
        <f>$F$12*$E$12*SIN(9*($E$2+A171))</f>
        <v>0.11094605323410459</v>
      </c>
      <c r="U171" s="2">
        <f>$F$13*(E171+F171+H171+J171+L171+N171+P171+R171+T171)</f>
        <v>0.48660424457261742</v>
      </c>
    </row>
    <row r="172" spans="1:21" x14ac:dyDescent="0.35">
      <c r="A172" s="2">
        <f t="shared" si="5"/>
        <v>7.1999999999999824</v>
      </c>
      <c r="B172" s="2">
        <f t="shared" si="4"/>
        <v>412.54177940474193</v>
      </c>
      <c r="C172" s="2"/>
      <c r="D172" s="2"/>
      <c r="E172" s="2">
        <f>$F$4*$E$4*SIN($E$2+A172)</f>
        <v>0.79366786384914234</v>
      </c>
      <c r="F172" s="2">
        <f>$F$5*$E$5*SIN(2*($E$2+A172))</f>
        <v>-0.48282888827464338</v>
      </c>
      <c r="G172" s="2" t="e">
        <f>#REF!*(E172+F172)</f>
        <v>#REF!</v>
      </c>
      <c r="H172" s="2">
        <f>$F$6*$E$6*SIN(3*($E$2+A172))</f>
        <v>0.12695641372111149</v>
      </c>
      <c r="I172" s="2" t="e">
        <f>#REF!*(E172+F172+H172)</f>
        <v>#REF!</v>
      </c>
      <c r="J172" s="2">
        <f>$F$7*$E$7*SIN(4*($E$2+A172))</f>
        <v>0.12544732525512817</v>
      </c>
      <c r="K172" s="2" t="e">
        <f>#REF!*(E172+F172+H172+J172)</f>
        <v>#REF!</v>
      </c>
      <c r="L172" s="2">
        <f>$F$8*$E$8*SIN(5*($E$2+A172))</f>
        <v>-0.19835577068862098</v>
      </c>
      <c r="M172" s="2" t="e">
        <f>#REF!*(E172+F172+H172+J172+L172)</f>
        <v>#REF!</v>
      </c>
      <c r="N172" s="2">
        <f>$F$9*$E$9*SIN(6*($E$2+A172))</f>
        <v>0.11772007644819206</v>
      </c>
      <c r="O172" s="2" t="e">
        <f>#REF!*(E172+F172+H172+J172+L172+N172)</f>
        <v>#REF!</v>
      </c>
      <c r="P172" s="2">
        <f>$F$10*$E$10*SIN(7*($E$2+A172))</f>
        <v>1.9178048553311851E-2</v>
      </c>
      <c r="Q172" s="2" t="e">
        <f>#REF!*(E172+F172+H172+J172+L172+N172+P172)</f>
        <v>#REF!</v>
      </c>
      <c r="R172" s="2">
        <f>$F$11*$E$11*SIN(8*($E$2+A172))</f>
        <v>-0.10851066717254387</v>
      </c>
      <c r="S172" s="2" t="e">
        <f>#REF!*(E172+F172+H172+J172+L172+N172+P172+R172)</f>
        <v>#REF!</v>
      </c>
      <c r="T172" s="2">
        <f>$F$12*$E$12*SIN(9*($E$2+A172))</f>
        <v>0.10244414173878366</v>
      </c>
      <c r="U172" s="2">
        <f>$F$13*(E172+F172+H172+J172+L172+N172+P172+R172+T172)</f>
        <v>0.49571854342986132</v>
      </c>
    </row>
    <row r="173" spans="1:21" x14ac:dyDescent="0.35">
      <c r="A173" s="2">
        <f t="shared" si="5"/>
        <v>7.2499999999999822</v>
      </c>
      <c r="B173" s="2">
        <f t="shared" si="4"/>
        <v>415.40665287283042</v>
      </c>
      <c r="C173" s="2"/>
      <c r="D173" s="2"/>
      <c r="E173" s="2">
        <f>$F$4*$E$4*SIN($E$2+A173)</f>
        <v>0.8230808790114954</v>
      </c>
      <c r="F173" s="2">
        <f>$F$5*$E$5*SIN(2*($E$2+A173))</f>
        <v>-0.46744752776234783</v>
      </c>
      <c r="G173" s="2" t="e">
        <f>#REF!*(E173+F173)</f>
        <v>#REF!</v>
      </c>
      <c r="H173" s="2">
        <f>$F$6*$E$6*SIN(3*($E$2+A173))</f>
        <v>7.9526435301868287E-2</v>
      </c>
      <c r="I173" s="2" t="e">
        <f>#REF!*(E173+F173+H173)</f>
        <v>#REF!</v>
      </c>
      <c r="J173" s="2">
        <f>$F$7*$E$7*SIN(4*($E$2+A173))</f>
        <v>0.16590847105322859</v>
      </c>
      <c r="K173" s="2" t="e">
        <f>#REF!*(E173+F173+H173+J173)</f>
        <v>#REF!</v>
      </c>
      <c r="L173" s="2">
        <f>$F$8*$E$8*SIN(5*($E$2+A173))</f>
        <v>-0.19852111482912463</v>
      </c>
      <c r="M173" s="2" t="e">
        <f>#REF!*(E173+F173+H173+J173+L173)</f>
        <v>#REF!</v>
      </c>
      <c r="N173" s="2">
        <f>$F$9*$E$9*SIN(6*($E$2+A173))</f>
        <v>7.7457191169314946E-2</v>
      </c>
      <c r="O173" s="2" t="e">
        <f>#REF!*(E173+F173+H173+J173+L173+N173)</f>
        <v>#REF!</v>
      </c>
      <c r="P173" s="2">
        <f>$F$10*$E$10*SIN(7*($E$2+A173))</f>
        <v>6.6606752669361238E-2</v>
      </c>
      <c r="Q173" s="2" t="e">
        <f>#REF!*(E173+F173+H173+J173+L173+N173+P173)</f>
        <v>#REF!</v>
      </c>
      <c r="R173" s="2">
        <f>$F$11*$E$11*SIN(8*($E$2+A173))</f>
        <v>-0.12410908101056502</v>
      </c>
      <c r="S173" s="2" t="e">
        <f>#REF!*(E173+F173+H173+J173+L173+N173+P173+R173)</f>
        <v>#REF!</v>
      </c>
      <c r="T173" s="2">
        <f>$F$12*$E$12*SIN(9*($E$2+A173))</f>
        <v>7.354500792928452E-2</v>
      </c>
      <c r="U173" s="2">
        <f>$F$13*(E173+F173+H173+J173+L173+N173+P173+R173+T173)</f>
        <v>0.49604701353251551</v>
      </c>
    </row>
    <row r="174" spans="1:21" x14ac:dyDescent="0.35">
      <c r="A174" s="2">
        <f t="shared" si="5"/>
        <v>7.2999999999999821</v>
      </c>
      <c r="B174" s="2">
        <f t="shared" si="4"/>
        <v>418.27152634091891</v>
      </c>
      <c r="C174" s="2"/>
      <c r="D174" s="2"/>
      <c r="E174" s="2">
        <f>$F$4*$E$4*SIN($E$2+A174)</f>
        <v>0.85043662062855507</v>
      </c>
      <c r="F174" s="2">
        <f>$F$5*$E$5*SIN(2*($E$2+A174))</f>
        <v>-0.44739558607026003</v>
      </c>
      <c r="G174" s="2" t="e">
        <f>#REF!*(E174+F174)</f>
        <v>#REF!</v>
      </c>
      <c r="H174" s="2">
        <f>$F$6*$E$6*SIN(3*($E$2+A174))</f>
        <v>3.0310464594567012E-2</v>
      </c>
      <c r="I174" s="2" t="e">
        <f>#REF!*(E174+F174+H174)</f>
        <v>#REF!</v>
      </c>
      <c r="J174" s="2">
        <f>$F$7*$E$7*SIN(4*($E$2+A174))</f>
        <v>0.19975536966489277</v>
      </c>
      <c r="K174" s="2" t="e">
        <f>#REF!*(E174+F174+H174+J174)</f>
        <v>#REF!</v>
      </c>
      <c r="L174" s="2">
        <f>$F$8*$E$8*SIN(5*($E$2+A174))</f>
        <v>-0.18634337757094785</v>
      </c>
      <c r="M174" s="2" t="e">
        <f>#REF!*(E174+F174+H174+J174+L174)</f>
        <v>#REF!</v>
      </c>
      <c r="N174" s="2">
        <f>$F$9*$E$9*SIN(6*($E$2+A174))</f>
        <v>3.0275285690256538E-2</v>
      </c>
      <c r="O174" s="2" t="e">
        <f>#REF!*(E174+F174+H174+J174+L174+N174)</f>
        <v>#REF!</v>
      </c>
      <c r="P174" s="2">
        <f>$F$10*$E$10*SIN(7*($E$2+A174))</f>
        <v>0.10595908334463362</v>
      </c>
      <c r="Q174" s="2" t="e">
        <f>#REF!*(E174+F174+H174+J174+L174+N174+P174)</f>
        <v>#REF!</v>
      </c>
      <c r="R174" s="2">
        <f>$F$11*$E$11*SIN(8*($E$2+A174))</f>
        <v>-0.12011339986820749</v>
      </c>
      <c r="S174" s="2" t="e">
        <f>#REF!*(E174+F174+H174+J174+L174+N174+P174+R174)</f>
        <v>#REF!</v>
      </c>
      <c r="T174" s="2">
        <f>$F$12*$E$12*SIN(9*($E$2+A174))</f>
        <v>3.0002636826075454E-2</v>
      </c>
      <c r="U174" s="2">
        <f>$F$13*(E174+F174+H174+J174+L174+N174+P174+R174+T174)</f>
        <v>0.49288709723956509</v>
      </c>
    </row>
    <row r="175" spans="1:21" x14ac:dyDescent="0.35">
      <c r="A175" s="2">
        <f t="shared" si="5"/>
        <v>7.3499999999999819</v>
      </c>
      <c r="B175" s="2">
        <f t="shared" si="4"/>
        <v>421.1363998090074</v>
      </c>
      <c r="C175" s="2"/>
      <c r="D175" s="2"/>
      <c r="E175" s="2">
        <f>$F$4*$E$4*SIN($E$2+A175)</f>
        <v>0.87566671359287362</v>
      </c>
      <c r="F175" s="2">
        <f>$F$5*$E$5*SIN(2*($E$2+A175))</f>
        <v>-0.42287341557147662</v>
      </c>
      <c r="G175" s="2" t="e">
        <f>#REF!*(E175+F175)</f>
        <v>#REF!</v>
      </c>
      <c r="H175" s="2">
        <f>$F$6*$E$6*SIN(3*($E$2+A175))</f>
        <v>-1.9586213802044908E-2</v>
      </c>
      <c r="I175" s="2" t="e">
        <f>#REF!*(E175+F175+H175)</f>
        <v>#REF!</v>
      </c>
      <c r="J175" s="2">
        <f>$F$7*$E$7*SIN(4*($E$2+A175))</f>
        <v>0.22563865205253869</v>
      </c>
      <c r="K175" s="2" t="e">
        <f>#REF!*(E175+F175+H175+J175)</f>
        <v>#REF!</v>
      </c>
      <c r="L175" s="2">
        <f>$F$8*$E$8*SIN(5*($E$2+A175))</f>
        <v>-0.16257971163489141</v>
      </c>
      <c r="M175" s="2" t="e">
        <f>#REF!*(E175+F175+H175+J175+L175)</f>
        <v>#REF!</v>
      </c>
      <c r="N175" s="2">
        <f>$F$9*$E$9*SIN(6*($E$2+A175))</f>
        <v>-1.9611020892107311E-2</v>
      </c>
      <c r="O175" s="2" t="e">
        <f>#REF!*(E175+F175+H175+J175+L175+N175)</f>
        <v>#REF!</v>
      </c>
      <c r="P175" s="2">
        <f>$F$10*$E$10*SIN(7*($E$2+A175))</f>
        <v>0.13246339047517866</v>
      </c>
      <c r="Q175" s="2" t="e">
        <f>#REF!*(E175+F175+H175+J175+L175+N175+P175)</f>
        <v>#REF!</v>
      </c>
      <c r="R175" s="2">
        <f>$F$11*$E$11*SIN(8*($E$2+A175))</f>
        <v>-9.715445394078949E-2</v>
      </c>
      <c r="S175" s="2" t="e">
        <f>#REF!*(E175+F175+H175+J175+L175+N175+P175+R175)</f>
        <v>#REF!</v>
      </c>
      <c r="T175" s="2">
        <f>$F$12*$E$12*SIN(9*($E$2+A175))</f>
        <v>-1.9513433143327055E-2</v>
      </c>
      <c r="U175" s="2">
        <f>$F$13*(E175+F175+H175+J175+L175+N175+P175+R175+T175)</f>
        <v>0.49245050713595423</v>
      </c>
    </row>
    <row r="176" spans="1:21" x14ac:dyDescent="0.35">
      <c r="A176" s="2">
        <f t="shared" si="5"/>
        <v>7.3999999999999817</v>
      </c>
      <c r="B176" s="2">
        <f t="shared" si="4"/>
        <v>424.00127327709589</v>
      </c>
      <c r="C176" s="2"/>
      <c r="D176" s="2"/>
      <c r="E176" s="2">
        <f>$F$4*$E$4*SIN($E$2+A176)</f>
        <v>0.8987080958116187</v>
      </c>
      <c r="F176" s="2">
        <f>$F$5*$E$5*SIN(2*($E$2+A176))</f>
        <v>-0.39412603368766957</v>
      </c>
      <c r="G176" s="2" t="e">
        <f>#REF!*(E176+F176)</f>
        <v>#REF!</v>
      </c>
      <c r="H176" s="2">
        <f>$F$6*$E$6*SIN(3*($E$2+A176))</f>
        <v>-6.9043028062033315E-2</v>
      </c>
      <c r="I176" s="2" t="e">
        <f>#REF!*(E176+F176+H176)</f>
        <v>#REF!</v>
      </c>
      <c r="J176" s="2">
        <f>$F$7*$E$7*SIN(4*($E$2+A176))</f>
        <v>0.24252643342679181</v>
      </c>
      <c r="K176" s="2" t="e">
        <f>#REF!*(E176+F176+H176+J176)</f>
        <v>#REF!</v>
      </c>
      <c r="L176" s="2">
        <f>$F$8*$E$8*SIN(5*($E$2+A176))</f>
        <v>-0.12870762667141403</v>
      </c>
      <c r="M176" s="2" t="e">
        <f>#REF!*(E176+F176+H176+J176+L176)</f>
        <v>#REF!</v>
      </c>
      <c r="N176" s="2">
        <f>$F$9*$E$9*SIN(6*($E$2+A176))</f>
        <v>-6.7745533384724818E-2</v>
      </c>
      <c r="O176" s="2" t="e">
        <f>#REF!*(E176+F176+H176+J176+L176+N176)</f>
        <v>#REF!</v>
      </c>
      <c r="P176" s="2">
        <f>$F$10*$E$10*SIN(7*($E$2+A176))</f>
        <v>0.1429059055826267</v>
      </c>
      <c r="Q176" s="2" t="e">
        <f>#REF!*(E176+F176+H176+J176+L176+N176+P176)</f>
        <v>#REF!</v>
      </c>
      <c r="R176" s="2">
        <f>$F$11*$E$11*SIN(8*($E$2+A176))</f>
        <v>-5.8856955968814788E-2</v>
      </c>
      <c r="S176" s="2" t="e">
        <f>#REF!*(E176+F176+H176+J176+L176+N176+P176+R176)</f>
        <v>#REF!</v>
      </c>
      <c r="T176" s="2">
        <f>$F$12*$E$12*SIN(9*($E$2+A176))</f>
        <v>-6.5144265487798475E-2</v>
      </c>
      <c r="U176" s="2">
        <f>$F$13*(E176+F176+H176+J176+L176+N176+P176+R176+T176)</f>
        <v>0.5005169915585822</v>
      </c>
    </row>
    <row r="177" spans="1:21" x14ac:dyDescent="0.35">
      <c r="A177" s="2">
        <f t="shared" si="5"/>
        <v>7.4499999999999815</v>
      </c>
      <c r="B177" s="2">
        <f t="shared" si="4"/>
        <v>426.86614674518432</v>
      </c>
      <c r="C177" s="2"/>
      <c r="D177" s="2"/>
      <c r="E177" s="2">
        <f>$F$4*$E$4*SIN($E$2+A177)</f>
        <v>0.91950317582896335</v>
      </c>
      <c r="F177" s="2">
        <f>$F$5*$E$5*SIN(2*($E$2+A177))</f>
        <v>-0.36144067475600089</v>
      </c>
      <c r="G177" s="2" t="e">
        <f>#REF!*(E177+F177)</f>
        <v>#REF!</v>
      </c>
      <c r="H177" s="2">
        <f>$F$6*$E$6*SIN(3*($E$2+A177))</f>
        <v>-0.11694928475968532</v>
      </c>
      <c r="I177" s="2" t="e">
        <f>#REF!*(E177+F177+H177)</f>
        <v>#REF!</v>
      </c>
      <c r="J177" s="2">
        <f>$F$7*$E$7*SIN(4*($E$2+A177))</f>
        <v>0.2497454512367365</v>
      </c>
      <c r="K177" s="2" t="e">
        <f>#REF!*(E177+F177+H177+J177)</f>
        <v>#REF!</v>
      </c>
      <c r="L177" s="2">
        <f>$F$8*$E$8*SIN(5*($E$2+A177))</f>
        <v>-8.6833124866767294E-2</v>
      </c>
      <c r="M177" s="2" t="e">
        <f>#REF!*(E177+F177+H177+J177+L177)</f>
        <v>#REF!</v>
      </c>
      <c r="N177" s="2">
        <f>$F$9*$E$9*SIN(6*($E$2+A177))</f>
        <v>-0.10982853914330189</v>
      </c>
      <c r="O177" s="2" t="e">
        <f>#REF!*(E177+F177+H177+J177+L177+N177)</f>
        <v>#REF!</v>
      </c>
      <c r="P177" s="2">
        <f>$F$10*$E$10*SIN(7*($E$2+A177))</f>
        <v>0.13602042594294844</v>
      </c>
      <c r="Q177" s="2" t="e">
        <f>#REF!*(E177+F177+H177+J177+L177+N177+P177)</f>
        <v>#REF!</v>
      </c>
      <c r="R177" s="2">
        <f>$F$11*$E$11*SIN(8*($E$2+A177))</f>
        <v>-1.1267238796451758E-2</v>
      </c>
      <c r="S177" s="2" t="e">
        <f>#REF!*(E177+F177+H177+J177+L177+N177+P177+R177)</f>
        <v>#REF!</v>
      </c>
      <c r="T177" s="2">
        <f>$F$12*$E$12*SIN(9*($E$2+A177))</f>
        <v>-9.7804497043436051E-2</v>
      </c>
      <c r="U177" s="2">
        <f>$F$13*(E177+F177+H177+J177+L177+N177+P177+R177+T177)</f>
        <v>0.52114569364300511</v>
      </c>
    </row>
    <row r="178" spans="1:21" x14ac:dyDescent="0.35">
      <c r="A178" s="2">
        <f t="shared" si="5"/>
        <v>7.4999999999999813</v>
      </c>
      <c r="B178" s="2">
        <f t="shared" si="4"/>
        <v>429.73102021327281</v>
      </c>
      <c r="C178" s="2"/>
      <c r="D178" s="2"/>
      <c r="E178" s="2">
        <f>$F$4*$E$4*SIN($E$2+A178)</f>
        <v>0.93799997677473235</v>
      </c>
      <c r="F178" s="2">
        <f>$F$5*$E$5*SIN(2*($E$2+A178))</f>
        <v>-0.32514392007857262</v>
      </c>
      <c r="G178" s="2" t="e">
        <f>#REF!*(E178+F178)</f>
        <v>#REF!</v>
      </c>
      <c r="H178" s="2">
        <f>$F$6*$E$6*SIN(3*($E$2+A178))</f>
        <v>-0.16222911264933315</v>
      </c>
      <c r="I178" s="2" t="e">
        <f>#REF!*(E178+F178+H178)</f>
        <v>#REF!</v>
      </c>
      <c r="J178" s="2">
        <f>$F$7*$E$7*SIN(4*($E$2+A178))</f>
        <v>0.24700790602321832</v>
      </c>
      <c r="K178" s="2" t="e">
        <f>#REF!*(E178+F178+H178+J178)</f>
        <v>#REF!</v>
      </c>
      <c r="L178" s="2">
        <f>$F$8*$E$8*SIN(5*($E$2+A178))</f>
        <v>-3.9559759927310562E-2</v>
      </c>
      <c r="M178" s="2" t="e">
        <f>#REF!*(E178+F178+H178+J178+L178)</f>
        <v>#REF!</v>
      </c>
      <c r="N178" s="2">
        <f>$F$9*$E$9*SIN(6*($E$2+A178))</f>
        <v>-0.14210088859718781</v>
      </c>
      <c r="O178" s="2" t="e">
        <f>#REF!*(E178+F178+H178+J178+L178+N178)</f>
        <v>#REF!</v>
      </c>
      <c r="P178" s="2">
        <f>$F$10*$E$10*SIN(7*($E$2+A178))</f>
        <v>0.1126418474587401</v>
      </c>
      <c r="Q178" s="2" t="e">
        <f>#REF!*(E178+F178+H178+J178+L178+N178+P178)</f>
        <v>#REF!</v>
      </c>
      <c r="R178" s="2">
        <f>$F$11*$E$11*SIN(8*($E$2+A178))</f>
        <v>3.8101327637759322E-2</v>
      </c>
      <c r="S178" s="2" t="e">
        <f>#REF!*(E178+F178+H178+J178+L178+N178+P178+R178)</f>
        <v>#REF!</v>
      </c>
      <c r="T178" s="2">
        <f>$F$12*$E$12*SIN(9*($E$2+A178))</f>
        <v>-0.11099128643184711</v>
      </c>
      <c r="U178" s="2">
        <f>$F$13*(E178+F178+H178+J178+L178+N178+P178+R178+T178)</f>
        <v>0.55572609021019881</v>
      </c>
    </row>
    <row r="179" spans="1:21" x14ac:dyDescent="0.35">
      <c r="A179" s="2">
        <f t="shared" si="5"/>
        <v>7.5499999999999812</v>
      </c>
      <c r="B179" s="2">
        <f t="shared" si="4"/>
        <v>432.5958936813613</v>
      </c>
      <c r="C179" s="2"/>
      <c r="D179" s="2"/>
      <c r="E179" s="2">
        <f>$F$4*$E$4*SIN($E$2+A179)</f>
        <v>0.95415226627950922</v>
      </c>
      <c r="F179" s="2">
        <f>$F$5*$E$5*SIN(2*($E$2+A179))</f>
        <v>-0.28559843483000963</v>
      </c>
      <c r="G179" s="2" t="e">
        <f>#REF!*(E179+F179)</f>
        <v>#REF!</v>
      </c>
      <c r="H179" s="2">
        <f>$F$6*$E$6*SIN(3*($E$2+A179))</f>
        <v>-0.20386562441409231</v>
      </c>
      <c r="I179" s="2" t="e">
        <f>#REF!*(E179+F179+H179)</f>
        <v>#REF!</v>
      </c>
      <c r="J179" s="2">
        <f>$F$7*$E$7*SIN(4*($E$2+A179))</f>
        <v>0.23442293507507675</v>
      </c>
      <c r="K179" s="2" t="e">
        <f>#REF!*(E179+F179+H179+J179)</f>
        <v>#REF!</v>
      </c>
      <c r="L179" s="2">
        <f>$F$8*$E$8*SIN(5*($E$2+A179))</f>
        <v>1.0173239279842889E-2</v>
      </c>
      <c r="M179" s="2" t="e">
        <f>#REF!*(E179+F179+H179+J179+L179)</f>
        <v>#REF!</v>
      </c>
      <c r="N179" s="2">
        <f>$F$9*$E$9*SIN(6*($E$2+A179))</f>
        <v>-0.16167978888483089</v>
      </c>
      <c r="O179" s="2" t="e">
        <f>#REF!*(E179+F179+H179+J179+L179+N179)</f>
        <v>#REF!</v>
      </c>
      <c r="P179" s="2">
        <f>$F$10*$E$10*SIN(7*($E$2+A179))</f>
        <v>7.5604929711966987E-2</v>
      </c>
      <c r="Q179" s="2" t="e">
        <f>#REF!*(E179+F179+H179+J179+L179+N179+P179)</f>
        <v>#REF!</v>
      </c>
      <c r="R179" s="2">
        <f>$F$11*$E$11*SIN(8*($E$2+A179))</f>
        <v>8.1454532210180203E-2</v>
      </c>
      <c r="S179" s="2" t="e">
        <f>#REF!*(E179+F179+H179+J179+L179+N179+P179+R179)</f>
        <v>#REF!</v>
      </c>
      <c r="T179" s="2">
        <f>$F$12*$E$12*SIN(9*($E$2+A179))</f>
        <v>-0.10207906746446986</v>
      </c>
      <c r="U179" s="2">
        <f>$F$13*(E179+F179+H179+J179+L179+N179+P179+R179+T179)</f>
        <v>0.60258498696317342</v>
      </c>
    </row>
    <row r="180" spans="1:21" x14ac:dyDescent="0.35">
      <c r="A180" s="2">
        <f t="shared" si="5"/>
        <v>7.599999999999981</v>
      </c>
      <c r="B180" s="2">
        <f t="shared" si="4"/>
        <v>435.46076714944979</v>
      </c>
      <c r="C180" s="2"/>
      <c r="D180" s="2"/>
      <c r="E180" s="2">
        <f>$F$4*$E$4*SIN($E$2+A180)</f>
        <v>0.96791967203148166</v>
      </c>
      <c r="F180" s="2">
        <f>$F$5*$E$5*SIN(2*($E$2+A180))</f>
        <v>-0.24319934442691615</v>
      </c>
      <c r="G180" s="2" t="e">
        <f>#REF!*(E180+F180)</f>
        <v>#REF!</v>
      </c>
      <c r="H180" s="2">
        <f>$F$6*$E$6*SIN(3*($E$2+A180))</f>
        <v>-0.24092375376272054</v>
      </c>
      <c r="I180" s="2" t="e">
        <f>#REF!*(E180+F180+H180)</f>
        <v>#REF!</v>
      </c>
      <c r="J180" s="2">
        <f>$F$7*$E$7*SIN(4*($E$2+A180))</f>
        <v>0.21249226146984185</v>
      </c>
      <c r="K180" s="2" t="e">
        <f>#REF!*(E180+F180+H180+J180)</f>
        <v>#REF!</v>
      </c>
      <c r="L180" s="2">
        <f>$F$8*$E$8*SIN(5*($E$2+A180))</f>
        <v>5.9273715741859426E-2</v>
      </c>
      <c r="M180" s="2" t="e">
        <f>#REF!*(E180+F180+H180+J180+L180)</f>
        <v>#REF!</v>
      </c>
      <c r="N180" s="2">
        <f>$F$9*$E$9*SIN(6*($E$2+A180))</f>
        <v>-0.16681631515441941</v>
      </c>
      <c r="O180" s="2" t="e">
        <f>#REF!*(E180+F180+H180+J180+L180+N180)</f>
        <v>#REF!</v>
      </c>
      <c r="P180" s="2">
        <f>$F$10*$E$10*SIN(7*($E$2+A180))</f>
        <v>2.9400568397590858E-2</v>
      </c>
      <c r="Q180" s="2" t="e">
        <f>#REF!*(E180+F180+H180+J180+L180+N180+P180)</f>
        <v>#REF!</v>
      </c>
      <c r="R180" s="2">
        <f>$F$11*$E$11*SIN(8*($E$2+A180))</f>
        <v>0.11194785716933796</v>
      </c>
      <c r="S180" s="2" t="e">
        <f>#REF!*(E180+F180+H180+J180+L180+N180+P180+R180)</f>
        <v>#REF!</v>
      </c>
      <c r="T180" s="2">
        <f>$F$12*$E$12*SIN(9*($E$2+A180))</f>
        <v>-7.2842314586643239E-2</v>
      </c>
      <c r="U180" s="2">
        <f>$F$13*(E180+F180+H180+J180+L180+N180+P180+R180+T180)</f>
        <v>0.65725234687941236</v>
      </c>
    </row>
    <row r="181" spans="1:21" x14ac:dyDescent="0.35">
      <c r="A181" s="2">
        <f t="shared" si="5"/>
        <v>7.6499999999999808</v>
      </c>
      <c r="B181" s="2">
        <f t="shared" si="4"/>
        <v>438.32564061753828</v>
      </c>
      <c r="C181" s="2"/>
      <c r="D181" s="2"/>
      <c r="E181" s="2">
        <f>$F$4*$E$4*SIN($E$2+A181)</f>
        <v>0.97926778268619608</v>
      </c>
      <c r="F181" s="2">
        <f>$F$5*$E$5*SIN(2*($E$2+A181))</f>
        <v>-0.19837028656532396</v>
      </c>
      <c r="G181" s="2" t="e">
        <f>#REF!*(E181+F181)</f>
        <v>#REF!</v>
      </c>
      <c r="H181" s="2">
        <f>$F$6*$E$6*SIN(3*($E$2+A181))</f>
        <v>-0.27257125500263246</v>
      </c>
      <c r="I181" s="2" t="e">
        <f>#REF!*(E181+F181+H181)</f>
        <v>#REF!</v>
      </c>
      <c r="J181" s="2">
        <f>$F$7*$E$7*SIN(4*($E$2+A181))</f>
        <v>0.18209019195791173</v>
      </c>
      <c r="K181" s="2" t="e">
        <f>#REF!*(E181+F181+H181+J181)</f>
        <v>#REF!</v>
      </c>
      <c r="L181" s="2">
        <f>$F$8*$E$8*SIN(5*($E$2+A181))</f>
        <v>0.10468883964662266</v>
      </c>
      <c r="M181" s="2" t="e">
        <f>#REF!*(E181+F181+H181+J181+L181)</f>
        <v>#REF!</v>
      </c>
      <c r="N181" s="2">
        <f>$F$9*$E$9*SIN(6*($E$2+A181))</f>
        <v>-0.15705163681215645</v>
      </c>
      <c r="O181" s="2" t="e">
        <f>#REF!*(E181+F181+H181+J181+L181+N181)</f>
        <v>#REF!</v>
      </c>
      <c r="P181" s="2">
        <f>$F$10*$E$10*SIN(7*($E$2+A181))</f>
        <v>-2.0368746322167341E-2</v>
      </c>
      <c r="Q181" s="2" t="e">
        <f>#REF!*(E181+F181+H181+J181+L181+N181+P181)</f>
        <v>#REF!</v>
      </c>
      <c r="R181" s="2">
        <f>$F$11*$E$11*SIN(8*($E$2+A181))</f>
        <v>0.12476707699158678</v>
      </c>
      <c r="S181" s="2" t="e">
        <f>#REF!*(E181+F181+H181+J181+L181+N181+P181+R181)</f>
        <v>#REF!</v>
      </c>
      <c r="T181" s="2">
        <f>$F$12*$E$12*SIN(9*($E$2+A181))</f>
        <v>-2.9102234731941561E-2</v>
      </c>
      <c r="U181" s="2">
        <f>$F$13*(E181+F181+H181+J181+L181+N181+P181+R181+T181)</f>
        <v>0.71334973184809558</v>
      </c>
    </row>
    <row r="182" spans="1:21" x14ac:dyDescent="0.35">
      <c r="A182" s="2">
        <f t="shared" si="5"/>
        <v>7.6999999999999806</v>
      </c>
      <c r="B182" s="2">
        <f t="shared" si="4"/>
        <v>441.19051408562677</v>
      </c>
      <c r="C182" s="2"/>
      <c r="D182" s="2"/>
      <c r="E182" s="2">
        <f>$F$4*$E$4*SIN($E$2+A182)</f>
        <v>0.98816823387699737</v>
      </c>
      <c r="F182" s="2">
        <f>$F$5*$E$5*SIN(2*($E$2+A182))</f>
        <v>-0.15155917837286975</v>
      </c>
      <c r="G182" s="2" t="e">
        <f>#REF!*(E182+F182)</f>
        <v>#REF!</v>
      </c>
      <c r="H182" s="2">
        <f>$F$6*$E$6*SIN(3*($E$2+A182))</f>
        <v>-0.29809739348394509</v>
      </c>
      <c r="I182" s="2" t="e">
        <f>#REF!*(E182+F182+H182)</f>
        <v>#REF!</v>
      </c>
      <c r="J182" s="2">
        <f>$F$7*$E$7*SIN(4*($E$2+A182))</f>
        <v>0.14442876111144889</v>
      </c>
      <c r="K182" s="2" t="e">
        <f>#REF!*(E182+F182+H182+J182)</f>
        <v>#REF!</v>
      </c>
      <c r="L182" s="2">
        <f>$F$8*$E$8*SIN(5*($E$2+A182))</f>
        <v>0.143594918554315</v>
      </c>
      <c r="M182" s="2" t="e">
        <f>#REF!*(E182+F182+H182+J182+L182)</f>
        <v>#REF!</v>
      </c>
      <c r="N182" s="2">
        <f>$F$9*$E$9*SIN(6*($E$2+A182))</f>
        <v>-0.13325800349269151</v>
      </c>
      <c r="O182" s="2" t="e">
        <f>#REF!*(E182+F182+H182+J182+L182+N182)</f>
        <v>#REF!</v>
      </c>
      <c r="P182" s="2">
        <f>$F$10*$E$10*SIN(7*($E$2+A182))</f>
        <v>-6.7668257377498764E-2</v>
      </c>
      <c r="Q182" s="2" t="e">
        <f>#REF!*(E182+F182+H182+J182+L182+N182+P182)</f>
        <v>#REF!</v>
      </c>
      <c r="R182" s="2">
        <f>$F$11*$E$11*SIN(8*($E$2+A182))</f>
        <v>0.11788831873607299</v>
      </c>
      <c r="S182" s="2" t="e">
        <f>#REF!*(E182+F182+H182+J182+L182+N182+P182+R182)</f>
        <v>#REF!</v>
      </c>
      <c r="T182" s="2">
        <f>$F$12*$E$12*SIN(9*($E$2+A182))</f>
        <v>2.0432268713916082E-2</v>
      </c>
      <c r="U182" s="2">
        <f>$F$13*(E182+F182+H182+J182+L182+N182+P182+R182+T182)</f>
        <v>0.76392966826574527</v>
      </c>
    </row>
    <row r="183" spans="1:21" x14ac:dyDescent="0.35">
      <c r="A183" s="2">
        <f t="shared" si="5"/>
        <v>7.7499999999999805</v>
      </c>
      <c r="B183" s="2">
        <f t="shared" si="4"/>
        <v>444.05538755371526</v>
      </c>
      <c r="C183" s="2"/>
      <c r="D183" s="2"/>
      <c r="E183" s="2">
        <f>$F$4*$E$4*SIN($E$2+A183)</f>
        <v>0.99459877911117411</v>
      </c>
      <c r="F183" s="2">
        <f>$F$5*$E$5*SIN(2*($E$2+A183))</f>
        <v>-0.10323374096891741</v>
      </c>
      <c r="G183" s="2" t="e">
        <f>#REF!*(E183+F183)</f>
        <v>#REF!</v>
      </c>
      <c r="H183" s="2">
        <f>$F$6*$E$6*SIN(3*($E$2+A183))</f>
        <v>-0.31692890716745792</v>
      </c>
      <c r="I183" s="2" t="e">
        <f>#REF!*(E183+F183+H183)</f>
        <v>#REF!</v>
      </c>
      <c r="J183" s="2">
        <f>$F$7*$E$7*SIN(4*($E$2+A183))</f>
        <v>0.10100941133078413</v>
      </c>
      <c r="K183" s="2" t="e">
        <f>#REF!*(E183+F183+H183+J183)</f>
        <v>#REF!</v>
      </c>
      <c r="L183" s="2">
        <f>$F$8*$E$8*SIN(5*($E$2+A183))</f>
        <v>0.1735729609169856</v>
      </c>
      <c r="M183" s="2" t="e">
        <f>#REF!*(E183+F183+H183+J183+L183)</f>
        <v>#REF!</v>
      </c>
      <c r="N183" s="2">
        <f>$F$9*$E$9*SIN(6*($E$2+A183))</f>
        <v>-9.7560829597034118E-2</v>
      </c>
      <c r="O183" s="2" t="e">
        <f>#REF!*(E183+F183+H183+J183+L183+N183)</f>
        <v>#REF!</v>
      </c>
      <c r="P183" s="2">
        <f>$F$10*$E$10*SIN(7*($E$2+A183))</f>
        <v>-0.10676268269054495</v>
      </c>
      <c r="Q183" s="2" t="e">
        <f>#REF!*(E183+F183+H183+J183+L183+N183+P183)</f>
        <v>#REF!</v>
      </c>
      <c r="R183" s="2">
        <f>$F$11*$E$11*SIN(8*($E$2+A183))</f>
        <v>9.2397587081166022E-2</v>
      </c>
      <c r="S183" s="2" t="e">
        <f>#REF!*(E183+F183+H183+J183+L183+N183+P183+R183)</f>
        <v>#REF!</v>
      </c>
      <c r="T183" s="2">
        <f>$F$12*$E$12*SIN(9*($E$2+A183))</f>
        <v>6.5898589047815495E-2</v>
      </c>
      <c r="U183" s="2">
        <f>$F$13*(E183+F183+H183+J183+L183+N183+P183+R183+T183)</f>
        <v>0.80299116706397078</v>
      </c>
    </row>
    <row r="184" spans="1:21" x14ac:dyDescent="0.35">
      <c r="A184" s="2">
        <f t="shared" si="5"/>
        <v>7.7999999999999803</v>
      </c>
      <c r="B184" s="2">
        <f t="shared" si="4"/>
        <v>446.9202610218037</v>
      </c>
      <c r="C184" s="2"/>
      <c r="D184" s="2"/>
      <c r="E184" s="2">
        <f>$F$4*$E$4*SIN($E$2+A184)</f>
        <v>0.99854334537460387</v>
      </c>
      <c r="F184" s="2">
        <f>$F$5*$E$5*SIN(2*($E$2+A184))</f>
        <v>-5.3876826149741458E-2</v>
      </c>
      <c r="G184" s="2" t="e">
        <f>#REF!*(E184+F184)</f>
        <v>#REF!</v>
      </c>
      <c r="H184" s="2">
        <f>$F$6*$E$6*SIN(3*($E$2+A184))</f>
        <v>-0.32864288085417298</v>
      </c>
      <c r="I184" s="2" t="e">
        <f>#REF!*(E184+F184+H184)</f>
        <v>#REF!</v>
      </c>
      <c r="J184" s="2">
        <f>$F$7*$E$7*SIN(4*($E$2+A184))</f>
        <v>5.3563135073991006E-2</v>
      </c>
      <c r="K184" s="2" t="e">
        <f>#REF!*(E184+F184+H184+J184)</f>
        <v>#REF!</v>
      </c>
      <c r="L184" s="2">
        <f>$F$8*$E$8*SIN(5*($E$2+A184))</f>
        <v>0.19275907725681227</v>
      </c>
      <c r="M184" s="2" t="e">
        <f>#REF!*(E184+F184+H184+J184+L184)</f>
        <v>#REF!</v>
      </c>
      <c r="N184" s="2">
        <f>$F$9*$E$9*SIN(6*($E$2+A184))</f>
        <v>-5.3148837354133539E-2</v>
      </c>
      <c r="O184" s="2" t="e">
        <f>#REF!*(E184+F184+H184+J184+L184+N184)</f>
        <v>#REF!</v>
      </c>
      <c r="P184" s="2">
        <f>$F$10*$E$10*SIN(7*($E$2+A184))</f>
        <v>-0.13291164436226297</v>
      </c>
      <c r="Q184" s="2" t="e">
        <f>#REF!*(E184+F184+H184+J184+L184+N184+P184)</f>
        <v>#REF!</v>
      </c>
      <c r="R184" s="2">
        <f>$F$11*$E$11*SIN(8*($E$2+A184))</f>
        <v>5.2319308064820921E-2</v>
      </c>
      <c r="S184" s="2" t="e">
        <f>#REF!*(E184+F184+H184+J184+L184+N184+P184+R184)</f>
        <v>#REF!</v>
      </c>
      <c r="T184" s="2">
        <f>$F$12*$E$12*SIN(9*($E$2+A184))</f>
        <v>9.8244118400553637E-2</v>
      </c>
      <c r="U184" s="2">
        <f>$F$13*(E184+F184+H184+J184+L184+N184+P184+R184+T184)</f>
        <v>0.82684879545047063</v>
      </c>
    </row>
    <row r="185" spans="1:21" x14ac:dyDescent="0.35">
      <c r="A185" s="2">
        <f t="shared" si="5"/>
        <v>7.8499999999999801</v>
      </c>
      <c r="B185" s="2">
        <f t="shared" si="4"/>
        <v>449.78513448989219</v>
      </c>
      <c r="C185" s="2"/>
      <c r="D185" s="2"/>
      <c r="E185" s="2">
        <f>$F$4*$E$4*SIN($E$2+A185)</f>
        <v>0.99999207330591866</v>
      </c>
      <c r="F185" s="2">
        <f>$F$5*$E$5*SIN(2*($E$2+A185))</f>
        <v>-3.9815918929882108E-3</v>
      </c>
      <c r="G185" s="2" t="e">
        <f>#REF!*(E185+F185)</f>
        <v>#REF!</v>
      </c>
      <c r="H185" s="2">
        <f>$F$6*$E$6*SIN(3*($E$2+A185))</f>
        <v>-0.33297624394891612</v>
      </c>
      <c r="I185" s="2" t="e">
        <f>#REF!*(E185+F185+H185)</f>
        <v>#REF!</v>
      </c>
      <c r="J185" s="2">
        <f>$F$7*$E$7*SIN(4*($E$2+A185))</f>
        <v>3.9814656500449875E-3</v>
      </c>
      <c r="K185" s="2" t="e">
        <f>#REF!*(E185+F185+H185+J185)</f>
        <v>#REF!</v>
      </c>
      <c r="L185" s="2">
        <f>$F$8*$E$8*SIN(5*($E$2+A185))</f>
        <v>0.19996036778622886</v>
      </c>
      <c r="M185" s="2" t="e">
        <f>#REF!*(E185+F185+H185+J185+L185)</f>
        <v>#REF!</v>
      </c>
      <c r="N185" s="2">
        <f>$F$9*$E$9*SIN(6*($E$2+A185))</f>
        <v>-3.9892177609775559E-3</v>
      </c>
      <c r="O185" s="2" t="e">
        <f>#REF!*(E185+F185+H185+J185+L185+N185)</f>
        <v>#REF!</v>
      </c>
      <c r="P185" s="2">
        <f>$F$10*$E$10*SIN(7*($E$2+A185))</f>
        <v>-0.14294446117662563</v>
      </c>
      <c r="Q185" s="2" t="e">
        <f>#REF!*(E185+F185+H185+J185+L185+N185+P185)</f>
        <v>#REF!</v>
      </c>
      <c r="R185" s="2">
        <f>$F$11*$E$11*SIN(8*($E$2+A185))</f>
        <v>3.9809607022882852E-3</v>
      </c>
      <c r="S185" s="2" t="e">
        <f>#REF!*(E185+F185+H185+J185+L185+N185+P185+R185)</f>
        <v>#REF!</v>
      </c>
      <c r="T185" s="2">
        <f>$F$12*$E$12*SIN(9*($E$2+A185))</f>
        <v>0.11102867442612921</v>
      </c>
      <c r="U185" s="2">
        <f>$F$13*(E185+F185+H185+J185+L185+N185+P185+R185+T185)</f>
        <v>0.83505202709110238</v>
      </c>
    </row>
    <row r="186" spans="1:21" x14ac:dyDescent="0.35">
      <c r="A186" s="2">
        <f t="shared" si="5"/>
        <v>7.8999999999999799</v>
      </c>
      <c r="B186" s="2">
        <f t="shared" si="4"/>
        <v>452.65000795798068</v>
      </c>
      <c r="C186" s="2"/>
      <c r="D186" s="2"/>
      <c r="E186" s="2">
        <f>$F$4*$E$4*SIN($E$2+A186)</f>
        <v>0.99894134183977301</v>
      </c>
      <c r="F186" s="2">
        <f>$F$5*$E$5*SIN(2*($E$2+A186))</f>
        <v>4.595342511382048E-2</v>
      </c>
      <c r="G186" s="2" t="e">
        <f>#REF!*(E186+F186)</f>
        <v>#REF!</v>
      </c>
      <c r="H186" s="2">
        <f>$F$6*$E$6*SIN(3*($E$2+A186))</f>
        <v>-0.32983167845875588</v>
      </c>
      <c r="I186" s="2" t="e">
        <f>#REF!*(E186+F186+H186)</f>
        <v>#REF!</v>
      </c>
      <c r="J186" s="2">
        <f>$F$7*$E$7*SIN(4*($E$2+A186))</f>
        <v>-4.5758932245126914E-2</v>
      </c>
      <c r="K186" s="2" t="e">
        <f>#REF!*(E186+F186+H186+J186)</f>
        <v>#REF!</v>
      </c>
      <c r="L186" s="2">
        <f>$F$8*$E$8*SIN(5*($E$2+A186))</f>
        <v>0.19472909113900017</v>
      </c>
      <c r="M186" s="2" t="e">
        <f>#REF!*(E186+F186+H186+J186+L186)</f>
        <v>#REF!</v>
      </c>
      <c r="N186" s="2">
        <f>$F$9*$E$9*SIN(6*($E$2+A186))</f>
        <v>4.5526746773873909E-2</v>
      </c>
      <c r="O186" s="2" t="e">
        <f>#REF!*(E186+F186+H186+J186+L186+N186)</f>
        <v>#REF!</v>
      </c>
      <c r="P186" s="2">
        <f>$F$10*$E$10*SIN(7*($E$2+A186))</f>
        <v>-0.13564460820172416</v>
      </c>
      <c r="Q186" s="2" t="e">
        <f>#REF!*(E186+F186+H186+J186+L186+N186+P186)</f>
        <v>#REF!</v>
      </c>
      <c r="R186" s="2">
        <f>$F$11*$E$11*SIN(8*($E$2+A186))</f>
        <v>-4.498589282174878E-2</v>
      </c>
      <c r="S186" s="2" t="e">
        <f>#REF!*(E186+F186+H186+J186+L186+N186+P186+R186)</f>
        <v>#REF!</v>
      </c>
      <c r="T186" s="2">
        <f>$F$12*$E$12*SIN(9*($E$2+A186))</f>
        <v>0.1017067779295797</v>
      </c>
      <c r="U186" s="2">
        <f>$F$13*(E186+F186+H186+J186+L186+N186+P186+R186+T186)</f>
        <v>0.83063627106869153</v>
      </c>
    </row>
    <row r="187" spans="1:21" x14ac:dyDescent="0.35">
      <c r="A187" s="2">
        <f t="shared" si="5"/>
        <v>7.9499999999999797</v>
      </c>
      <c r="B187" s="2">
        <f t="shared" si="4"/>
        <v>455.51488142606917</v>
      </c>
      <c r="C187" s="2"/>
      <c r="D187" s="2"/>
      <c r="E187" s="2">
        <f>$F$4*$E$4*SIN($E$2+A187)</f>
        <v>0.99539377725762179</v>
      </c>
      <c r="F187" s="2">
        <f>$F$5*$E$5*SIN(2*($E$2+A187))</f>
        <v>9.5429290687074633E-2</v>
      </c>
      <c r="G187" s="2" t="e">
        <f>#REF!*(E187+F187)</f>
        <v>#REF!</v>
      </c>
      <c r="H187" s="2">
        <f>$F$6*$E$6*SIN(3*($E$2+A187))</f>
        <v>-0.31927980454532029</v>
      </c>
      <c r="I187" s="2" t="e">
        <f>#REF!*(E187+F187+H187)</f>
        <v>#REF!</v>
      </c>
      <c r="J187" s="2">
        <f>$F$7*$E$7*SIN(4*($E$2+A187))</f>
        <v>-9.3675065912346561E-2</v>
      </c>
      <c r="K187" s="2" t="e">
        <f>#REF!*(E187+F187+H187+J187)</f>
        <v>#REF!</v>
      </c>
      <c r="L187" s="2">
        <f>$F$8*$E$8*SIN(5*($E$2+A187))</f>
        <v>0.17739050275977417</v>
      </c>
      <c r="M187" s="2" t="e">
        <f>#REF!*(E187+F187+H187+J187+L187)</f>
        <v>#REF!</v>
      </c>
      <c r="N187" s="2">
        <f>$F$9*$E$9*SIN(6*($E$2+A187))</f>
        <v>9.0975942609504035E-2</v>
      </c>
      <c r="O187" s="2" t="e">
        <f>#REF!*(E187+F187+H187+J187+L187+N187)</f>
        <v>#REF!</v>
      </c>
      <c r="P187" s="2">
        <f>$F$10*$E$10*SIN(7*($E$2+A187))</f>
        <v>-0.11189722600252179</v>
      </c>
      <c r="Q187" s="2" t="e">
        <f>#REF!*(E187+F187+H187+J187+L187+N187+P187)</f>
        <v>#REF!</v>
      </c>
      <c r="R187" s="2">
        <f>$F$11*$E$11*SIN(8*($E$2+A187))</f>
        <v>-8.6850463019302701E-2</v>
      </c>
      <c r="S187" s="2" t="e">
        <f>#REF!*(E187+F187+H187+J187+L187+N187+P187+R187)</f>
        <v>#REF!</v>
      </c>
      <c r="T187" s="2">
        <f>$F$12*$E$12*SIN(9*($E$2+A187))</f>
        <v>7.2134472526506205E-2</v>
      </c>
      <c r="U187" s="2">
        <f>$F$13*(E187+F187+H187+J187+L187+N187+P187+R187+T187)</f>
        <v>0.81962142636098956</v>
      </c>
    </row>
    <row r="188" spans="1:21" x14ac:dyDescent="0.35">
      <c r="A188" s="2">
        <f t="shared" si="5"/>
        <v>7.9999999999999796</v>
      </c>
      <c r="B188" s="2">
        <f t="shared" si="4"/>
        <v>458.37975489415766</v>
      </c>
      <c r="C188" s="2"/>
      <c r="D188" s="2"/>
      <c r="E188" s="2">
        <f>$F$4*$E$4*SIN($E$2+A188)</f>
        <v>0.98935824662338478</v>
      </c>
      <c r="F188" s="2">
        <f>$F$5*$E$5*SIN(2*($E$2+A188))</f>
        <v>0.14395165833251308</v>
      </c>
      <c r="G188" s="2" t="e">
        <f>#REF!*(E188+F188)</f>
        <v>#REF!</v>
      </c>
      <c r="H188" s="2">
        <f>$F$6*$E$6*SIN(3*($E$2+A188))</f>
        <v>-0.30155759454821429</v>
      </c>
      <c r="I188" s="2" t="e">
        <f>#REF!*(E188+F188+H188)</f>
        <v>#REF!</v>
      </c>
      <c r="J188" s="2">
        <f>$F$7*$E$7*SIN(4*($E$2+A188))</f>
        <v>-0.1378566703104056</v>
      </c>
      <c r="K188" s="2" t="e">
        <f>#REF!*(E188+F188+H188+J188)</f>
        <v>#REF!</v>
      </c>
      <c r="L188" s="2">
        <f>$F$8*$E$8*SIN(5*($E$2+A188))</f>
        <v>0.14902263209588304</v>
      </c>
      <c r="M188" s="2" t="e">
        <f>#REF!*(E188+F188+H188+J188+L188)</f>
        <v>#REF!</v>
      </c>
      <c r="N188" s="2">
        <f>$F$9*$E$9*SIN(6*($E$2+A188))</f>
        <v>0.12829852844103945</v>
      </c>
      <c r="O188" s="2" t="e">
        <f>#REF!*(E188+F188+H188+J188+L188+N188)</f>
        <v>#REF!</v>
      </c>
      <c r="P188" s="2">
        <f>$F$10*$E$10*SIN(7*($E$2+A188))</f>
        <v>-7.458179329844572E-2</v>
      </c>
      <c r="Q188" s="2" t="e">
        <f>#REF!*(E188+F188+H188+J188+L188+N188+P188)</f>
        <v>#REF!</v>
      </c>
      <c r="R188" s="2">
        <f>$F$11*$E$11*SIN(8*($E$2+A188))</f>
        <v>-0.11500325477459084</v>
      </c>
      <c r="S188" s="2" t="e">
        <f>#REF!*(E188+F188+H188+J188+L188+N188+P188+R188)</f>
        <v>#REF!</v>
      </c>
      <c r="T188" s="2">
        <f>$F$12*$E$12*SIN(9*($E$2+A188))</f>
        <v>2.8199775602882081E-2</v>
      </c>
      <c r="U188" s="2">
        <f>$F$13*(E188+F188+H188+J188+L188+N188+P188+R188+T188)</f>
        <v>0.80983152816404613</v>
      </c>
    </row>
    <row r="189" spans="1:21" x14ac:dyDescent="0.35">
      <c r="A189" s="2">
        <f t="shared" si="5"/>
        <v>8.0499999999999794</v>
      </c>
      <c r="B189" s="2">
        <f t="shared" si="4"/>
        <v>461.24462836224615</v>
      </c>
      <c r="C189" s="2"/>
      <c r="D189" s="2"/>
      <c r="E189" s="2">
        <f>$F$4*$E$4*SIN($E$2+A189)</f>
        <v>0.98084983562040373</v>
      </c>
      <c r="F189" s="2">
        <f>$F$5*$E$5*SIN(2*($E$2+A189))</f>
        <v>0.19103570859198485</v>
      </c>
      <c r="G189" s="2" t="e">
        <f>#REF!*(E189+F189)</f>
        <v>#REF!</v>
      </c>
      <c r="H189" s="2">
        <f>$F$6*$E$6*SIN(3*($E$2+A189))</f>
        <v>-0.27706305109715579</v>
      </c>
      <c r="I189" s="2" t="e">
        <f>#REF!*(E189+F189+H189)</f>
        <v>#REF!</v>
      </c>
      <c r="J189" s="2">
        <f>$F$7*$E$7*SIN(4*($E$2+A189))</f>
        <v>-0.1765423642950685</v>
      </c>
      <c r="K189" s="2" t="e">
        <f>#REF!*(E189+F189+H189+J189)</f>
        <v>#REF!</v>
      </c>
      <c r="L189" s="2">
        <f>$F$8*$E$8*SIN(5*($E$2+A189))</f>
        <v>0.11138925594765881</v>
      </c>
      <c r="M189" s="2" t="e">
        <f>#REF!*(E189+F189+H189+J189+L189)</f>
        <v>#REF!</v>
      </c>
      <c r="N189" s="2">
        <f>$F$9*$E$9*SIN(6*($E$2+A189))</f>
        <v>0.15416058883218384</v>
      </c>
      <c r="O189" s="2" t="e">
        <f>#REF!*(E189+F189+H189+J189+L189+N189)</f>
        <v>#REF!</v>
      </c>
      <c r="P189" s="2">
        <f>$F$10*$E$10*SIN(7*($E$2+A189))</f>
        <v>-2.8222976997045995E-2</v>
      </c>
      <c r="Q189" s="2" t="e">
        <f>#REF!*(E189+F189+H189+J189+L189+N189+P189)</f>
        <v>#REF!</v>
      </c>
      <c r="R189" s="2">
        <f>$F$11*$E$11*SIN(8*($E$2+A189))</f>
        <v>-0.12499956129320076</v>
      </c>
      <c r="S189" s="2" t="e">
        <f>#REF!*(E189+F189+H189+J189+L189+N189+P189+R189)</f>
        <v>#REF!</v>
      </c>
      <c r="T189" s="2">
        <f>$F$12*$E$12*SIN(9*($E$2+A189))</f>
        <v>-2.1349660069284508E-2</v>
      </c>
      <c r="U189" s="2">
        <f>$F$13*(E189+F189+H189+J189+L189+N189+P189+R189+T189)</f>
        <v>0.8092577752404756</v>
      </c>
    </row>
    <row r="190" spans="1:21" x14ac:dyDescent="0.35">
      <c r="A190" s="2">
        <f t="shared" si="5"/>
        <v>8.0999999999999801</v>
      </c>
      <c r="B190" s="2">
        <f t="shared" si="4"/>
        <v>464.10950183033464</v>
      </c>
      <c r="C190" s="2"/>
      <c r="D190" s="2"/>
      <c r="E190" s="2">
        <f>$F$4*$E$4*SIN($E$2+A190)</f>
        <v>0.96988981084509107</v>
      </c>
      <c r="F190" s="2">
        <f>$F$5*$E$5*SIN(2*($E$2+A190))</f>
        <v>0.23621099319921585</v>
      </c>
      <c r="G190" s="2" t="e">
        <f>#REF!*(E190+F190)</f>
        <v>#REF!</v>
      </c>
      <c r="H190" s="2">
        <f>$F$6*$E$6*SIN(3*($E$2+A190))</f>
        <v>-0.24634626883095204</v>
      </c>
      <c r="I190" s="2" t="e">
        <f>#REF!*(E190+F190+H190)</f>
        <v>#REF!</v>
      </c>
      <c r="J190" s="2">
        <f>$F$7*$E$7*SIN(4*($E$2+A190))</f>
        <v>-0.20818987132693412</v>
      </c>
      <c r="K190" s="2" t="e">
        <f>#REF!*(E190+F190+H190+J190)</f>
        <v>#REF!</v>
      </c>
      <c r="L190" s="2">
        <f>$F$8*$E$8*SIN(5*($E$2+A190))</f>
        <v>6.6830235369702867E-2</v>
      </c>
      <c r="M190" s="2" t="e">
        <f>#REF!*(E190+F190+H190+J190+L190)</f>
        <v>#REF!</v>
      </c>
      <c r="N190" s="2">
        <f>$F$9*$E$9*SIN(6*($E$2+A190))</f>
        <v>0.16625194295191018</v>
      </c>
      <c r="O190" s="2" t="e">
        <f>#REF!*(E190+F190+H190+J190+L190+N190)</f>
        <v>#REF!</v>
      </c>
      <c r="P190" s="2">
        <f>$F$10*$E$10*SIN(7*($E$2+A190))</f>
        <v>2.1558004365759088E-2</v>
      </c>
      <c r="Q190" s="2" t="e">
        <f>#REF!*(E190+F190+H190+J190+L190+N190+P190)</f>
        <v>#REF!</v>
      </c>
      <c r="R190" s="2">
        <f>$F$11*$E$11*SIN(8*($E$2+A190))</f>
        <v>-0.11526118557468908</v>
      </c>
      <c r="S190" s="2" t="e">
        <f>#REF!*(E190+F190+H190+J190+L190+N190+P190+R190)</f>
        <v>#REF!</v>
      </c>
      <c r="T190" s="2">
        <f>$F$12*$E$12*SIN(9*($E$2+A190))</f>
        <v>-6.6648254694085807E-2</v>
      </c>
      <c r="U190" s="2">
        <f>$F$13*(E190+F190+H190+J190+L190+N190+P190+R190+T190)</f>
        <v>0.82429540630501807</v>
      </c>
    </row>
    <row r="191" spans="1:21" x14ac:dyDescent="0.35">
      <c r="A191" s="2">
        <f t="shared" si="5"/>
        <v>8.1499999999999808</v>
      </c>
      <c r="B191" s="2">
        <f t="shared" si="4"/>
        <v>466.97437529842318</v>
      </c>
      <c r="C191" s="2"/>
      <c r="D191" s="2"/>
      <c r="E191" s="2">
        <f>$F$4*$E$4*SIN($E$2+A191)</f>
        <v>0.95650556665151476</v>
      </c>
      <c r="F191" s="2">
        <f>$F$5*$E$5*SIN(2*($E$2+A191))</f>
        <v>0.27902613564337347</v>
      </c>
      <c r="G191" s="2" t="e">
        <f>#REF!*(E191+F191)</f>
        <v>#REF!</v>
      </c>
      <c r="H191" s="2">
        <f>$F$6*$E$6*SIN(3*($E$2+A191))</f>
        <v>-0.21009708045784908</v>
      </c>
      <c r="I191" s="2" t="e">
        <f>#REF!*(E191+F191+H191)</f>
        <v>#REF!</v>
      </c>
      <c r="J191" s="2">
        <f>$F$7*$E$7*SIN(4*($E$2+A191))</f>
        <v>-0.23153750517012478</v>
      </c>
      <c r="K191" s="2" t="e">
        <f>#REF!*(E191+F191+H191+J191)</f>
        <v>#REF!</v>
      </c>
      <c r="L191" s="2">
        <f>$F$8*$E$8*SIN(5*($E$2+A191))</f>
        <v>1.8116034443443559E-2</v>
      </c>
      <c r="M191" s="2" t="e">
        <f>#REF!*(E191+F191+H191+J191+L191)</f>
        <v>#REF!</v>
      </c>
      <c r="N191" s="2">
        <f>$F$9*$E$9*SIN(6*($E$2+A191))</f>
        <v>0.16349250614779257</v>
      </c>
      <c r="O191" s="2" t="e">
        <f>#REF!*(E191+F191+H191+J191+L191+N191)</f>
        <v>#REF!</v>
      </c>
      <c r="P191" s="2">
        <f>$F$10*$E$10*SIN(7*($E$2+A191))</f>
        <v>6.8724979086323384E-2</v>
      </c>
      <c r="Q191" s="2" t="e">
        <f>#REF!*(E191+F191+H191+J191+L191+N191+P191)</f>
        <v>#REF!</v>
      </c>
      <c r="R191" s="2">
        <f>$F$11*$E$11*SIN(8*($E$2+A191))</f>
        <v>-8.7325603017546979E-2</v>
      </c>
      <c r="S191" s="2" t="e">
        <f>#REF!*(E191+F191+H191+J191+L191+N191+P191+R191)</f>
        <v>#REF!</v>
      </c>
      <c r="T191" s="2">
        <f>$F$12*$E$12*SIN(9*($E$2+A191))</f>
        <v>-9.8676795563020836E-2</v>
      </c>
      <c r="U191" s="2">
        <f>$F$13*(E191+F191+H191+J191+L191+N191+P191+R191+T191)</f>
        <v>0.85822823776390611</v>
      </c>
    </row>
    <row r="192" spans="1:21" x14ac:dyDescent="0.35">
      <c r="A192" s="2">
        <f t="shared" si="5"/>
        <v>8.1999999999999815</v>
      </c>
      <c r="B192" s="2">
        <f t="shared" si="4"/>
        <v>469.83924876651167</v>
      </c>
      <c r="C192" s="2"/>
      <c r="D192" s="2"/>
      <c r="E192" s="2">
        <f>$F$4*$E$4*SIN($E$2+A192)</f>
        <v>0.94073055667977912</v>
      </c>
      <c r="F192" s="2">
        <f>$F$5*$E$5*SIN(2*($E$2+A192))</f>
        <v>0.31905334117396006</v>
      </c>
      <c r="G192" s="2" t="e">
        <f>#REF!*(E192+F192)</f>
        <v>#REF!</v>
      </c>
      <c r="H192" s="2">
        <f>$F$6*$E$6*SIN(3*($E$2+A192))</f>
        <v>-0.16912956460009346</v>
      </c>
      <c r="I192" s="2" t="e">
        <f>#REF!*(E192+F192+H192)</f>
        <v>#REF!</v>
      </c>
      <c r="J192" s="2">
        <f>$F$7*$E$7*SIN(4*($E$2+A192))</f>
        <v>-0.24565446934103158</v>
      </c>
      <c r="K192" s="2" t="e">
        <f>#REF!*(E192+F192+H192+J192)</f>
        <v>#REF!</v>
      </c>
      <c r="L192" s="2">
        <f>$F$8*$E$8*SIN(5*($E$2+A192))</f>
        <v>-3.1724533760923559E-2</v>
      </c>
      <c r="M192" s="2" t="e">
        <f>#REF!*(E192+F192+H192+J192+L192)</f>
        <v>#REF!</v>
      </c>
      <c r="N192" s="2">
        <f>$F$9*$E$9*SIN(6*($E$2+A192))</f>
        <v>0.1461287706912468</v>
      </c>
      <c r="O192" s="2" t="e">
        <f>#REF!*(E192+F192+H192+J192+L192+N192)</f>
        <v>#REF!</v>
      </c>
      <c r="P192" s="2">
        <f>$F$10*$E$10*SIN(7*($E$2+A192))</f>
        <v>0.10755873572363779</v>
      </c>
      <c r="Q192" s="2" t="e">
        <f>#REF!*(E192+F192+H192+J192+L192+N192+P192)</f>
        <v>#REF!</v>
      </c>
      <c r="R192" s="2">
        <f>$F$11*$E$11*SIN(8*($E$2+A192))</f>
        <v>-4.5603227859796841E-2</v>
      </c>
      <c r="S192" s="2" t="e">
        <f>#REF!*(E192+F192+H192+J192+L192+N192+P192+R192)</f>
        <v>#REF!</v>
      </c>
      <c r="T192" s="2">
        <f>$F$12*$E$12*SIN(9*($E$2+A192))</f>
        <v>-0.11105821457425322</v>
      </c>
      <c r="U192" s="2">
        <f>$F$13*(E192+F192+H192+J192+L192+N192+P192+R192+T192)</f>
        <v>0.9103013941325252</v>
      </c>
    </row>
    <row r="193" spans="1:21" x14ac:dyDescent="0.35">
      <c r="A193" s="2">
        <f t="shared" si="5"/>
        <v>8.2499999999999822</v>
      </c>
      <c r="B193" s="2">
        <f t="shared" si="4"/>
        <v>472.70412223460028</v>
      </c>
      <c r="C193" s="2"/>
      <c r="D193" s="2"/>
      <c r="E193" s="2">
        <f>$F$4*$E$4*SIN($E$2+A193)</f>
        <v>0.92260421023934713</v>
      </c>
      <c r="F193" s="2">
        <f>$F$5*$E$5*SIN(2*($E$2+A193))</f>
        <v>0.35589267118454904</v>
      </c>
      <c r="G193" s="2" t="e">
        <f>#REF!*(E193+F193)</f>
        <v>#REF!</v>
      </c>
      <c r="H193" s="2">
        <f>$F$6*$E$6*SIN(3*($E$2+A193))</f>
        <v>-0.12436376334312667</v>
      </c>
      <c r="I193" s="2" t="e">
        <f>#REF!*(E193+F193+H193)</f>
        <v>#REF!</v>
      </c>
      <c r="J193" s="2">
        <f>$F$7*$E$7*SIN(4*($E$2+A193))</f>
        <v>-0.24997796502681702</v>
      </c>
      <c r="K193" s="2" t="e">
        <f>#REF!*(E193+F193+H193+J193)</f>
        <v>#REF!</v>
      </c>
      <c r="L193" s="2">
        <f>$F$8*$E$8*SIN(5*($E$2+A193))</f>
        <v>-7.9592624111318566E-2</v>
      </c>
      <c r="M193" s="2" t="e">
        <f>#REF!*(E193+F193+H193+J193+L193)</f>
        <v>#REF!</v>
      </c>
      <c r="N193" s="2">
        <f>$F$9*$E$9*SIN(6*($E$2+A193))</f>
        <v>0.11571178735704002</v>
      </c>
      <c r="O193" s="2" t="e">
        <f>#REF!*(E193+F193+H193+J193+L193+N193)</f>
        <v>#REF!</v>
      </c>
      <c r="P193" s="2">
        <f>$F$10*$E$10*SIN(7*($E$2+A193))</f>
        <v>0.13335050364797235</v>
      </c>
      <c r="Q193" s="2" t="e">
        <f>#REF!*(E193+F193+H193+J193+L193+N193+P193)</f>
        <v>#REF!</v>
      </c>
      <c r="R193" s="2">
        <f>$F$11*$E$11*SIN(8*($E$2+A193))</f>
        <v>3.3188942529780918E-3</v>
      </c>
      <c r="S193" s="2" t="e">
        <f>#REF!*(E193+F193+H193+J193+L193+N193+P193+R193)</f>
        <v>#REF!</v>
      </c>
      <c r="T193" s="2">
        <f>$F$12*$E$12*SIN(9*($E$2+A193))</f>
        <v>-0.10132729944867444</v>
      </c>
      <c r="U193" s="2">
        <f>$F$13*(E193+F193+H193+J193+L193+N193+P193+R193+T193)</f>
        <v>0.97561641475194993</v>
      </c>
    </row>
    <row r="194" spans="1:21" x14ac:dyDescent="0.35">
      <c r="A194" s="2">
        <f t="shared" si="5"/>
        <v>8.2999999999999829</v>
      </c>
      <c r="B194" s="2">
        <f t="shared" si="4"/>
        <v>475.56899570268877</v>
      </c>
      <c r="C194" s="2"/>
      <c r="D194" s="2"/>
      <c r="E194" s="2">
        <f>$F$4*$E$4*SIN($E$2+A194)</f>
        <v>0.90217183375630094</v>
      </c>
      <c r="F194" s="2">
        <f>$F$5*$E$5*SIN(2*($E$2+A194))</f>
        <v>0.38917603926713812</v>
      </c>
      <c r="G194" s="2" t="e">
        <f>#REF!*(E194+F194)</f>
        <v>#REF!</v>
      </c>
      <c r="H194" s="2">
        <f>$F$6*$E$6*SIN(3*($E$2+A194))</f>
        <v>-7.6805020073838881E-2</v>
      </c>
      <c r="I194" s="2" t="e">
        <f>#REF!*(E194+F194+H194)</f>
        <v>#REF!</v>
      </c>
      <c r="J194" s="2">
        <f>$F$7*$E$7*SIN(4*($E$2+A194))</f>
        <v>-0.24433562809806841</v>
      </c>
      <c r="K194" s="2" t="e">
        <f>#REF!*(E194+F194+H194+J194)</f>
        <v>#REF!</v>
      </c>
      <c r="L194" s="2">
        <f>$F$8*$E$8*SIN(5*($E$2+A194))</f>
        <v>-0.12251203059508048</v>
      </c>
      <c r="M194" s="2" t="e">
        <f>#REF!*(E194+F194+H194+J194+L194)</f>
        <v>#REF!</v>
      </c>
      <c r="N194" s="2">
        <f>$F$9*$E$9*SIN(6*($E$2+A194))</f>
        <v>7.4958614676999505E-2</v>
      </c>
      <c r="O194" s="2" t="e">
        <f>#REF!*(E194+F194+H194+J194+L194+N194)</f>
        <v>#REF!</v>
      </c>
      <c r="P194" s="2">
        <f>$F$10*$E$10*SIN(7*($E$2+A194))</f>
        <v>0.14297291301908227</v>
      </c>
      <c r="Q194" s="2" t="e">
        <f>#REF!*(E194+F194+H194+J194+L194+N194+P194)</f>
        <v>#REF!</v>
      </c>
      <c r="R194" s="2">
        <f>$F$11*$E$11*SIN(8*($E$2+A194))</f>
        <v>5.1717035939073758E-2</v>
      </c>
      <c r="S194" s="2" t="e">
        <f>#REF!*(E194+F194+H194+J194+L194+N194+P194+R194)</f>
        <v>#REF!</v>
      </c>
      <c r="T194" s="2">
        <f>$F$12*$E$12*SIN(9*($E$2+A194))</f>
        <v>-7.142153178130832E-2</v>
      </c>
      <c r="U194" s="2">
        <f>$F$13*(E194+F194+H194+J194+L194+N194+P194+R194+T194)</f>
        <v>1.0459222261102987</v>
      </c>
    </row>
    <row r="195" spans="1:21" x14ac:dyDescent="0.35">
      <c r="A195" s="2">
        <f t="shared" si="5"/>
        <v>8.3499999999999837</v>
      </c>
      <c r="B195" s="2">
        <f t="shared" si="4"/>
        <v>478.43386917077731</v>
      </c>
      <c r="C195" s="2"/>
      <c r="D195" s="2"/>
      <c r="E195" s="2">
        <f>$F$4*$E$4*SIN($E$2+A195)</f>
        <v>0.87948449753087243</v>
      </c>
      <c r="F195" s="2">
        <f>$F$5*$E$5*SIN(2*($E$2+A195))</f>
        <v>0.41857088900986467</v>
      </c>
      <c r="G195" s="2" t="e">
        <f>#REF!*(E195+F195)</f>
        <v>#REF!</v>
      </c>
      <c r="H195" s="2">
        <f>$F$6*$E$6*SIN(3*($E$2+A195))</f>
        <v>-2.7521401635491358E-2</v>
      </c>
      <c r="I195" s="2" t="e">
        <f>#REF!*(E195+F195+H195)</f>
        <v>#REF!</v>
      </c>
      <c r="J195" s="2">
        <f>$F$7*$E$7*SIN(4*($E$2+A195))</f>
        <v>-0.22895240072271117</v>
      </c>
      <c r="K195" s="2" t="e">
        <f>#REF!*(E195+F195+H195+J195)</f>
        <v>#REF!</v>
      </c>
      <c r="L195" s="2">
        <f>$F$8*$E$8*SIN(5*($E$2+A195))</f>
        <v>-0.15781423239381753</v>
      </c>
      <c r="M195" s="2" t="e">
        <f>#REF!*(E195+F195+H195+J195+L195)</f>
        <v>#REF!</v>
      </c>
      <c r="N195" s="2">
        <f>$F$9*$E$9*SIN(6*($E$2+A195))</f>
        <v>2.7509612193447466E-2</v>
      </c>
      <c r="O195" s="2" t="e">
        <f>#REF!*(E195+F195+H195+J195+L195+N195)</f>
        <v>#REF!</v>
      </c>
      <c r="P195" s="2">
        <f>$F$10*$E$10*SIN(7*($E$2+A195))</f>
        <v>0.13525920268488212</v>
      </c>
      <c r="Q195" s="2" t="e">
        <f>#REF!*(E195+F195+H195+J195+L195+N195+P195)</f>
        <v>#REF!</v>
      </c>
      <c r="R195" s="2">
        <f>$F$11*$E$11*SIN(8*($E$2+A195))</f>
        <v>9.1950194804874083E-2</v>
      </c>
      <c r="S195" s="2" t="e">
        <f>#REF!*(E195+F195+H195+J195+L195+N195+P195+R195)</f>
        <v>#REF!</v>
      </c>
      <c r="T195" s="2">
        <f>$F$12*$E$12*SIN(9*($E$2+A195))</f>
        <v>-2.7295323227462785E-2</v>
      </c>
      <c r="U195" s="2">
        <f>$F$13*(E195+F195+H195+J195+L195+N195+P195+R195+T195)</f>
        <v>1.1111910382444579</v>
      </c>
    </row>
    <row r="196" spans="1:21" x14ac:dyDescent="0.35">
      <c r="A196" s="2">
        <f t="shared" si="5"/>
        <v>8.3999999999999844</v>
      </c>
      <c r="B196" s="2">
        <f t="shared" si="4"/>
        <v>481.29874263886586</v>
      </c>
      <c r="C196" s="2"/>
      <c r="D196" s="2"/>
      <c r="E196" s="2">
        <f>$F$4*$E$4*SIN($E$2+A196)</f>
        <v>0.85459890808828876</v>
      </c>
      <c r="F196" s="2">
        <f>$F$5*$E$5*SIN(2*($E$2+A196))</f>
        <v>0.4437835167907449</v>
      </c>
      <c r="G196" s="2" t="e">
        <f>#REF!*(E196+F196)</f>
        <v>#REF!</v>
      </c>
      <c r="H196" s="2">
        <f>$F$6*$E$6*SIN(3*($E$2+A196))</f>
        <v>2.2380288150967806E-2</v>
      </c>
      <c r="I196" s="2" t="e">
        <f>#REF!*(E196+F196+H196)</f>
        <v>#REF!</v>
      </c>
      <c r="J196" s="2">
        <f>$F$7*$E$7*SIN(4*($E$2+A196))</f>
        <v>-0.20444156363161964</v>
      </c>
      <c r="K196" s="2" t="e">
        <f>#REF!*(E196+F196+H196+J196)</f>
        <v>#REF!</v>
      </c>
      <c r="L196" s="2">
        <f>$F$8*$E$8*SIN(5*($E$2+A196))</f>
        <v>-0.18330430958312049</v>
      </c>
      <c r="M196" s="2" t="e">
        <f>#REF!*(E196+F196+H196+J196+L196)</f>
        <v>#REF!</v>
      </c>
      <c r="N196" s="2">
        <f>$F$9*$E$9*SIN(6*($E$2+A196))</f>
        <v>-2.2396742016809457E-2</v>
      </c>
      <c r="O196" s="2" t="e">
        <f>#REF!*(E196+F196+H196+J196+L196+N196)</f>
        <v>#REF!</v>
      </c>
      <c r="P196" s="2">
        <f>$F$10*$E$10*SIN(7*($E$2+A196))</f>
        <v>0.11114469530825997</v>
      </c>
      <c r="Q196" s="2" t="e">
        <f>#REF!*(E196+F196+H196+J196+L196+N196+P196)</f>
        <v>#REF!</v>
      </c>
      <c r="R196" s="2">
        <f>$F$11*$E$11*SIN(8*($E$2+A196))</f>
        <v>0.11766643971239833</v>
      </c>
      <c r="S196" s="2" t="e">
        <f>#REF!*(E196+F196+H196+J196+L196+N196+P196+R196)</f>
        <v>#REF!</v>
      </c>
      <c r="T196" s="2">
        <f>$F$12*$E$12*SIN(9*($E$2+A196))</f>
        <v>2.2265542365411221E-2</v>
      </c>
      <c r="U196" s="2">
        <f>$F$13*(E196+F196+H196+J196+L196+N196+P196+R196+T196)</f>
        <v>1.1616967751845213</v>
      </c>
    </row>
    <row r="197" spans="1:21" x14ac:dyDescent="0.35">
      <c r="A197" s="2">
        <f t="shared" si="5"/>
        <v>8.4499999999999851</v>
      </c>
      <c r="B197" s="2">
        <f t="shared" si="4"/>
        <v>484.16361610695441</v>
      </c>
      <c r="C197" s="2"/>
      <c r="D197" s="2"/>
      <c r="E197" s="2">
        <f>$F$4*$E$4*SIN($E$2+A197)</f>
        <v>0.82757726644199192</v>
      </c>
      <c r="F197" s="2">
        <f>$F$5*$E$5*SIN(2*($E$2+A197))</f>
        <v>0.46456200636717893</v>
      </c>
      <c r="G197" s="2" t="e">
        <f>#REF!*(E197+F197)</f>
        <v>#REF!</v>
      </c>
      <c r="H197" s="2">
        <f>$F$6*$E$6*SIN(3*($E$2+A197))</f>
        <v>7.177936491459469E-2</v>
      </c>
      <c r="I197" s="2" t="e">
        <f>#REF!*(E197+F197+H197)</f>
        <v>#REF!</v>
      </c>
      <c r="J197" s="2">
        <f>$F$7*$E$7*SIN(4*($E$2+A197))</f>
        <v>-0.1717802865511964</v>
      </c>
      <c r="K197" s="2" t="e">
        <f>#REF!*(E197+F197+H197+J197)</f>
        <v>#REF!</v>
      </c>
      <c r="L197" s="2">
        <f>$F$8*$E$8*SIN(5*($E$2+A197))</f>
        <v>-0.19739741262253996</v>
      </c>
      <c r="M197" s="2" t="e">
        <f>#REF!*(E197+F197+H197+J197+L197)</f>
        <v>#REF!</v>
      </c>
      <c r="N197" s="2">
        <f>$F$9*$E$9*SIN(6*($E$2+A197))</f>
        <v>-7.0302461965828789E-2</v>
      </c>
      <c r="O197" s="2" t="e">
        <f>#REF!*(E197+F197+H197+J197+L197+N197)</f>
        <v>#REF!</v>
      </c>
      <c r="P197" s="2">
        <f>$F$10*$E$10*SIN(7*($E$2+A197))</f>
        <v>7.3553385215748807E-2</v>
      </c>
      <c r="Q197" s="2" t="e">
        <f>#REF!*(E197+F197+H197+J197+L197+N197+P197)</f>
        <v>#REF!</v>
      </c>
      <c r="R197" s="2">
        <f>$F$11*$E$11*SIN(8*($E$2+A197))</f>
        <v>0.12480574103968971</v>
      </c>
      <c r="S197" s="2" t="e">
        <f>#REF!*(E197+F197+H197+J197+L197+N197+P197+R197)</f>
        <v>#REF!</v>
      </c>
      <c r="T197" s="2">
        <f>$F$12*$E$12*SIN(9*($E$2+A197))</f>
        <v>6.7393209437954599E-2</v>
      </c>
      <c r="U197" s="2">
        <f>$F$13*(E197+F197+H197+J197+L197+N197+P197+R197+T197)</f>
        <v>1.1901908122775937</v>
      </c>
    </row>
    <row r="198" spans="1:21" x14ac:dyDescent="0.35">
      <c r="A198" s="2">
        <f t="shared" si="5"/>
        <v>8.4999999999999858</v>
      </c>
      <c r="B198" s="2">
        <f t="shared" si="4"/>
        <v>487.02848957504295</v>
      </c>
      <c r="C198" s="2"/>
      <c r="D198" s="2"/>
      <c r="E198" s="2">
        <f>$F$4*$E$4*SIN($E$2+A198)</f>
        <v>0.79848711262349881</v>
      </c>
      <c r="F198" s="2">
        <f>$F$5*$E$5*SIN(2*($E$2+A198))</f>
        <v>0.48069874593977452</v>
      </c>
      <c r="G198" s="2" t="e">
        <f>#REF!*(E198+F198)</f>
        <v>#REF!</v>
      </c>
      <c r="H198" s="2">
        <f>$F$6*$E$6*SIN(3*($E$2+A198))</f>
        <v>0.11956643188936879</v>
      </c>
      <c r="I198" s="2" t="e">
        <f>#REF!*(E198+F198+H198)</f>
        <v>#REF!</v>
      </c>
      <c r="J198" s="2">
        <f>$F$7*$E$7*SIN(4*($E$2+A198))</f>
        <v>-0.13227067153001801</v>
      </c>
      <c r="K198" s="2" t="e">
        <f>#REF!*(E198+F198+H198+J198)</f>
        <v>#REF!</v>
      </c>
      <c r="L198" s="2">
        <f>$F$8*$E$8*SIN(5*($E$2+A198))</f>
        <v>-0.19921730062392007</v>
      </c>
      <c r="M198" s="2" t="e">
        <f>#REF!*(E198+F198+H198+J198+L198)</f>
        <v>#REF!</v>
      </c>
      <c r="N198" s="2">
        <f>$F$9*$E$9*SIN(6*($E$2+A198))</f>
        <v>-0.11192827236583301</v>
      </c>
      <c r="O198" s="2" t="e">
        <f>#REF!*(E198+F198+H198+J198+L198+N198)</f>
        <v>#REF!</v>
      </c>
      <c r="P198" s="2">
        <f>$F$10*$E$10*SIN(7*($E$2+A198))</f>
        <v>2.7043390710191451E-2</v>
      </c>
      <c r="Q198" s="2" t="e">
        <f>#REF!*(E198+F198+H198+J198+L198+N198+P198)</f>
        <v>#REF!</v>
      </c>
      <c r="R198" s="2">
        <f>$F$11*$E$11*SIN(8*($E$2+A198))</f>
        <v>0.11224096008616766</v>
      </c>
      <c r="S198" s="2" t="e">
        <f>#REF!*(E198+F198+H198+J198+L198+N198+P198+R198)</f>
        <v>#REF!</v>
      </c>
      <c r="T198" s="2">
        <f>$F$12*$E$12*SIN(9*($E$2+A198))</f>
        <v>9.9102497947893636E-2</v>
      </c>
      <c r="U198" s="2">
        <f>$F$13*(E198+F198+H198+J198+L198+N198+P198+R198+T198)</f>
        <v>1.1937228946771237</v>
      </c>
    </row>
    <row r="199" spans="1:21" x14ac:dyDescent="0.35">
      <c r="A199" s="2">
        <f t="shared" si="5"/>
        <v>8.5499999999999865</v>
      </c>
      <c r="B199" s="2">
        <f t="shared" si="4"/>
        <v>489.89336304313144</v>
      </c>
      <c r="C199" s="2"/>
      <c r="D199" s="2"/>
      <c r="E199" s="2">
        <f>$F$4*$E$4*SIN($E$2+A199)</f>
        <v>0.76740115686749644</v>
      </c>
      <c r="F199" s="2">
        <f>$F$5*$E$5*SIN(2*($E$2+A199))</f>
        <v>0.49203250254081915</v>
      </c>
      <c r="G199" s="2" t="e">
        <f>#REF!*(E199+F199)</f>
        <v>#REF!</v>
      </c>
      <c r="H199" s="2">
        <f>$F$6*$E$6*SIN(3*($E$2+A199))</f>
        <v>0.16466829457384038</v>
      </c>
      <c r="I199" s="2" t="e">
        <f>#REF!*(E199+F199+H199)</f>
        <v>#REF!</v>
      </c>
      <c r="J199" s="2">
        <f>$F$7*$E$7*SIN(4*($E$2+A199))</f>
        <v>-8.7487842239178853E-2</v>
      </c>
      <c r="K199" s="2" t="e">
        <f>#REF!*(E199+F199+H199+J199)</f>
        <v>#REF!</v>
      </c>
      <c r="L199" s="2">
        <f>$F$8*$E$8*SIN(5*($E$2+A199))</f>
        <v>-0.18865082176581993</v>
      </c>
      <c r="M199" s="2" t="e">
        <f>#REF!*(E199+F199+H199+J199+L199)</f>
        <v>#REF!</v>
      </c>
      <c r="N199" s="2">
        <f>$F$9*$E$9*SIN(6*($E$2+A199))</f>
        <v>-0.14355586354590993</v>
      </c>
      <c r="O199" s="2" t="e">
        <f>#REF!*(E199+F199+H199+J199+L199+N199)</f>
        <v>#REF!</v>
      </c>
      <c r="P199" s="2">
        <f>$F$10*$E$10*SIN(7*($E$2+A199))</f>
        <v>-2.2745738623700659E-2</v>
      </c>
      <c r="Q199" s="2" t="e">
        <f>#REF!*(E199+F199+H199+J199+L199+N199+P199)</f>
        <v>#REF!</v>
      </c>
      <c r="R199" s="2">
        <f>$F$11*$E$11*SIN(8*($E$2+A199))</f>
        <v>8.1955799489917269E-2</v>
      </c>
      <c r="S199" s="2" t="e">
        <f>#REF!*(E199+F199+H199+J199+L199+N199+P199+R199)</f>
        <v>#REF!</v>
      </c>
      <c r="T199" s="2">
        <f>$F$12*$E$12*SIN(9*($E$2+A199))</f>
        <v>0.11107990478823104</v>
      </c>
      <c r="U199" s="2">
        <f>$F$13*(E199+F199+H199+J199+L199+N199+P199+R199+T199)</f>
        <v>1.1746973920856951</v>
      </c>
    </row>
    <row r="200" spans="1:21" x14ac:dyDescent="0.35">
      <c r="A200" s="2">
        <f t="shared" si="5"/>
        <v>8.5999999999999872</v>
      </c>
      <c r="B200" s="2">
        <f t="shared" si="4"/>
        <v>492.75823651121999</v>
      </c>
      <c r="C200" s="2"/>
      <c r="D200" s="2"/>
      <c r="E200" s="2">
        <f>$F$4*$E$4*SIN($E$2+A200)</f>
        <v>0.73439709787412177</v>
      </c>
      <c r="F200" s="2">
        <f>$F$5*$E$5*SIN(2*($E$2+A200))</f>
        <v>0.49845003302079705</v>
      </c>
      <c r="G200" s="2" t="e">
        <f>#REF!*(E200+F200)</f>
        <v>#REF!</v>
      </c>
      <c r="H200" s="2">
        <f>$F$6*$E$6*SIN(3*($E$2+A200))</f>
        <v>0.20607206236596284</v>
      </c>
      <c r="I200" s="2" t="e">
        <f>#REF!*(E200+F200+H200)</f>
        <v>#REF!</v>
      </c>
      <c r="J200" s="2">
        <f>$F$7*$E$7*SIN(4*($E$2+A200))</f>
        <v>-3.9217148762114781E-2</v>
      </c>
      <c r="K200" s="2" t="e">
        <f>#REF!*(E200+F200+H200+J200)</f>
        <v>#REF!</v>
      </c>
      <c r="L200" s="2">
        <f>$F$8*$E$8*SIN(5*($E$2+A200))</f>
        <v>-0.16635494852572677</v>
      </c>
      <c r="M200" s="2" t="e">
        <f>#REF!*(E200+F200+H200+J200+L200)</f>
        <v>#REF!</v>
      </c>
      <c r="N200" s="2">
        <f>$F$9*$E$9*SIN(6*($E$2+A200))</f>
        <v>-0.16236003698085497</v>
      </c>
      <c r="O200" s="2" t="e">
        <f>#REF!*(E200+F200+H200+J200+L200+N200)</f>
        <v>#REF!</v>
      </c>
      <c r="P200" s="2">
        <f>$F$10*$E$10*SIN(7*($E$2+A200))</f>
        <v>-6.9776843103516617E-2</v>
      </c>
      <c r="Q200" s="2" t="e">
        <f>#REF!*(E200+F200+H200+J200+L200+N200+P200)</f>
        <v>#REF!</v>
      </c>
      <c r="R200" s="2">
        <f>$F$11*$E$11*SIN(8*($E$2+A200))</f>
        <v>3.8731620198800651E-2</v>
      </c>
      <c r="S200" s="2" t="e">
        <f>#REF!*(E200+F200+H200+J200+L200+N200+P200+R200)</f>
        <v>#REF!</v>
      </c>
      <c r="T200" s="2">
        <f>$F$12*$E$12*SIN(9*($E$2+A200))</f>
        <v>0.1009406588444532</v>
      </c>
      <c r="U200" s="2">
        <f>$F$13*(E200+F200+H200+J200+L200+N200+P200+R200+T200)</f>
        <v>1.1408824949319227</v>
      </c>
    </row>
    <row r="201" spans="1:21" x14ac:dyDescent="0.35">
      <c r="A201" s="2">
        <f t="shared" si="5"/>
        <v>8.6499999999999879</v>
      </c>
      <c r="B201" s="2">
        <f t="shared" si="4"/>
        <v>495.62310997930848</v>
      </c>
      <c r="C201" s="2"/>
      <c r="D201" s="2"/>
      <c r="E201" s="2">
        <f>$F$4*$E$4*SIN($E$2+A201)</f>
        <v>0.69955742860267689</v>
      </c>
      <c r="F201" s="2">
        <f>$F$5*$E$5*SIN(2*($E$2+A201))</f>
        <v>0.49988721553650584</v>
      </c>
      <c r="G201" s="2" t="e">
        <f>#REF!*(E201+F201)</f>
        <v>#REF!</v>
      </c>
      <c r="H201" s="2">
        <f>$F$6*$E$6*SIN(3*($E$2+A201))</f>
        <v>0.24284789590235234</v>
      </c>
      <c r="I201" s="2" t="e">
        <f>#REF!*(E201+F201+H201)</f>
        <v>#REF!</v>
      </c>
      <c r="J201" s="2">
        <f>$F$7*$E$7*SIN(4*($E$2+A201))</f>
        <v>1.0617008679225456E-2</v>
      </c>
      <c r="K201" s="2" t="e">
        <f>#REF!*(E201+F201+H201+J201)</f>
        <v>#REF!</v>
      </c>
      <c r="L201" s="2">
        <f>$F$8*$E$8*SIN(5*($E$2+A201))</f>
        <v>-0.13371593031340265</v>
      </c>
      <c r="M201" s="2" t="e">
        <f>#REF!*(E201+F201+H201+J201+L201)</f>
        <v>#REF!</v>
      </c>
      <c r="N201" s="2">
        <f>$F$9*$E$9*SIN(6*($E$2+A201))</f>
        <v>-0.16666107186127671</v>
      </c>
      <c r="O201" s="2" t="e">
        <f>#REF!*(E201+F201+H201+J201+L201+N201)</f>
        <v>#REF!</v>
      </c>
      <c r="P201" s="2">
        <f>$F$10*$E$10*SIN(7*($E$2+A201))</f>
        <v>-0.10834718617645195</v>
      </c>
      <c r="Q201" s="2" t="e">
        <f>#REF!*(E201+F201+H201+J201+L201+N201+P201)</f>
        <v>#REF!</v>
      </c>
      <c r="R201" s="2">
        <f>$F$11*$E$11*SIN(8*($E$2+A201))</f>
        <v>-1.0607430290618336E-2</v>
      </c>
      <c r="S201" s="2" t="e">
        <f>#REF!*(E201+F201+H201+J201+L201+N201+P201+R201)</f>
        <v>#REF!</v>
      </c>
      <c r="T201" s="2">
        <f>$F$12*$E$12*SIN(9*($E$2+A201))</f>
        <v>7.0703542743884656E-2</v>
      </c>
      <c r="U201" s="2">
        <f>$F$13*(E201+F201+H201+J201+L201+N201+P201+R201+T201)</f>
        <v>1.1042814728228956</v>
      </c>
    </row>
    <row r="202" spans="1:21" x14ac:dyDescent="0.35">
      <c r="A202" s="2">
        <f t="shared" si="5"/>
        <v>8.6999999999999886</v>
      </c>
      <c r="B202" s="2">
        <f t="shared" si="4"/>
        <v>498.48798344739708</v>
      </c>
      <c r="C202" s="2"/>
      <c r="D202" s="2"/>
      <c r="E202" s="2">
        <f>$F$4*$E$4*SIN($E$2+A202)</f>
        <v>0.66296923008219133</v>
      </c>
      <c r="F202" s="2">
        <f>$F$5*$E$5*SIN(2*($E$2+A202))</f>
        <v>0.49632969023531787</v>
      </c>
      <c r="G202" s="2" t="e">
        <f>#REF!*(E202+F202)</f>
        <v>#REF!</v>
      </c>
      <c r="H202" s="2">
        <f>$F$6*$E$6*SIN(3*($E$2+A202))</f>
        <v>0.27416988924577446</v>
      </c>
      <c r="I202" s="2" t="e">
        <f>#REF!*(E202+F202+H202)</f>
        <v>#REF!</v>
      </c>
      <c r="J202" s="2">
        <f>$F$7*$E$7*SIN(4*($E$2+A202))</f>
        <v>6.0027899488433276E-2</v>
      </c>
      <c r="K202" s="2" t="e">
        <f>#REF!*(E202+F202+H202+J202)</f>
        <v>#REF!</v>
      </c>
      <c r="L202" s="2">
        <f>$F$8*$E$8*SIN(5*($E$2+A202))</f>
        <v>-9.2763103196775554E-2</v>
      </c>
      <c r="M202" s="2" t="e">
        <f>#REF!*(E202+F202+H202+J202+L202)</f>
        <v>#REF!</v>
      </c>
      <c r="N202" s="2">
        <f>$F$9*$E$9*SIN(6*($E$2+A202))</f>
        <v>-0.15607476955086949</v>
      </c>
      <c r="O202" s="2" t="e">
        <f>#REF!*(E202+F202+H202+J202+L202+N202)</f>
        <v>#REF!</v>
      </c>
      <c r="P202" s="2">
        <f>$F$10*$E$10*SIN(7*($E$2+A202))</f>
        <v>-0.13377993731239102</v>
      </c>
      <c r="Q202" s="2" t="e">
        <f>#REF!*(E202+F202+H202+J202+L202+N202+P202)</f>
        <v>#REF!</v>
      </c>
      <c r="R202" s="2">
        <f>$F$11*$E$11*SIN(8*($E$2+A202))</f>
        <v>-5.8271800773387075E-2</v>
      </c>
      <c r="S202" s="2" t="e">
        <f>#REF!*(E202+F202+H202+J202+L202+N202+P202+R202)</f>
        <v>#REF!</v>
      </c>
      <c r="T202" s="2">
        <f>$F$12*$E$12*SIN(9*($E$2+A202))</f>
        <v>2.6388941535145784E-2</v>
      </c>
      <c r="U202" s="2">
        <f>$F$13*(E202+F202+H202+J202+L202+N202+P202+R202+T202)</f>
        <v>1.0789960397534397</v>
      </c>
    </row>
    <row r="203" spans="1:21" x14ac:dyDescent="0.35">
      <c r="A203" s="2">
        <f t="shared" si="5"/>
        <v>8.7499999999999893</v>
      </c>
      <c r="B203" s="2">
        <f t="shared" si="4"/>
        <v>501.35285691548563</v>
      </c>
      <c r="C203" s="2"/>
      <c r="D203" s="2"/>
      <c r="E203" s="2">
        <f>$F$4*$E$4*SIN($E$2+A203)</f>
        <v>0.62472395375420076</v>
      </c>
      <c r="F203" s="2">
        <f>$F$5*$E$5*SIN(2*($E$2+A203))</f>
        <v>0.48781300273408112</v>
      </c>
      <c r="G203" s="2" t="e">
        <f>#REF!*(E203+F203)</f>
        <v>#REF!</v>
      </c>
      <c r="H203" s="2">
        <f>$F$6*$E$6*SIN(3*($E$2+A203))</f>
        <v>0.29933461795194694</v>
      </c>
      <c r="I203" s="2" t="e">
        <f>#REF!*(E203+F203+H203)</f>
        <v>#REF!</v>
      </c>
      <c r="J203" s="2">
        <f>$F$7*$E$7*SIN(4*($E$2+A203))</f>
        <v>0.10704566737402813</v>
      </c>
      <c r="K203" s="2" t="e">
        <f>#REF!*(E203+F203+H203+J203)</f>
        <v>#REF!</v>
      </c>
      <c r="L203" s="2">
        <f>$F$8*$E$8*SIN(5*($E$2+A203))</f>
        <v>-4.6042715614161879E-2</v>
      </c>
      <c r="M203" s="2" t="e">
        <f>#REF!*(E203+F203+H203+J203+L203)</f>
        <v>#REF!</v>
      </c>
      <c r="N203" s="2">
        <f>$F$9*$E$9*SIN(6*($E$2+A203))</f>
        <v>-0.13154677290635428</v>
      </c>
      <c r="O203" s="2" t="e">
        <f>#REF!*(E203+F203+H203+J203+L203+N203)</f>
        <v>#REF!</v>
      </c>
      <c r="P203" s="2">
        <f>$F$10*$E$10*SIN(7*($E$2+A203))</f>
        <v>-0.14299125909893334</v>
      </c>
      <c r="Q203" s="2" t="e">
        <f>#REF!*(E203+F203+H203+J203+L203+N203+P203)</f>
        <v>#REF!</v>
      </c>
      <c r="R203" s="2">
        <f>$F$11*$E$11*SIN(8*($E$2+A203))</f>
        <v>-9.6736335194729392E-2</v>
      </c>
      <c r="S203" s="2" t="e">
        <f>#REF!*(E203+F203+H203+J203+L203+N203+P203+R203)</f>
        <v>#REF!</v>
      </c>
      <c r="T203" s="2">
        <f>$F$12*$E$12*SIN(9*($E$2+A203))</f>
        <v>-2.317985086493228E-2</v>
      </c>
      <c r="U203" s="2">
        <f>$F$13*(E203+F203+H203+J203+L203+N203+P203+R203+T203)</f>
        <v>1.0784203081351458</v>
      </c>
    </row>
    <row r="204" spans="1:2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</sheetData>
  <sheetProtection algorithmName="SHA-512" hashValue="sTtX0ZXYHjQZ5OMgl428NP1MNqJY9eRGQnSSt2MAGJERPPveYv8m69P3UXFyjoFlfSNITJOsW1V09QFMzeOHiQ==" saltValue="Q+DfZYvbcqOw+7tHaPiKyQ==" spinCount="100000" sheet="1" objects="1" scenarios="1"/>
  <pageMargins left="0.7" right="0.7" top="0.75" bottom="0.75" header="0.3" footer="0.3"/>
  <pageSetup paperSize="9" scale="33" orientation="portrait" verticalDpi="0" r:id="rId1"/>
  <rowBreaks count="1" manualBreakCount="1">
    <brk id="2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2021-03-02T11:42:51Z</dcterms:created>
  <dcterms:modified xsi:type="dcterms:W3CDTF">2021-03-22T11:28:25Z</dcterms:modified>
</cp:coreProperties>
</file>